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sv\C_公会計\C7_課別ﾌｫﾙﾀﾞ\00_監査課\佐々木(博)\飯南町\令和４年度業務\➈納品物\R3年度納品物\⑤附属明細書\"/>
    </mc:Choice>
  </mc:AlternateContent>
  <xr:revisionPtr revIDLastSave="0" documentId="13_ncr:1_{B0D704B2-2433-45D0-A6DE-91062108EF67}" xr6:coauthVersionLast="47" xr6:coauthVersionMax="47" xr10:uidLastSave="{00000000-0000-0000-0000-000000000000}"/>
  <bookViews>
    <workbookView xWindow="28680" yWindow="-120" windowWidth="19440" windowHeight="15000" firstSheet="1" activeTab="1" xr2:uid="{00000000-000D-0000-FFFF-FFFF00000000}"/>
  </bookViews>
  <sheets>
    <sheet name="有形固定資産（自動集計）【千円単位】" sheetId="47" r:id="rId1"/>
    <sheet name="有形固定資産（自動集計）【円単位】" sheetId="46" r:id="rId2"/>
  </sheets>
  <definedNames>
    <definedName name="_xlnm.Print_Area" localSheetId="1">'有形固定資産（自動集計）【円単位】'!$A$1:$Q$27</definedName>
    <definedName name="_xlnm.Print_Area" localSheetId="0">'有形固定資産（自動集計）【千円単位】'!$A$1:$T$27</definedName>
  </definedNames>
  <calcPr calcId="191029"/>
</workbook>
</file>

<file path=xl/calcChain.xml><?xml version="1.0" encoding="utf-8"?>
<calcChain xmlns="http://schemas.openxmlformats.org/spreadsheetml/2006/main">
  <c r="N10" i="47" l="1"/>
  <c r="N11" i="47"/>
  <c r="N18" i="47"/>
  <c r="N20" i="47"/>
  <c r="N24" i="47"/>
  <c r="L10" i="47"/>
  <c r="L11" i="47"/>
  <c r="L18" i="47"/>
  <c r="L20" i="47"/>
  <c r="L24" i="47"/>
  <c r="D10" i="47" l="1"/>
  <c r="N23" i="47"/>
  <c r="N22" i="47"/>
  <c r="N17" i="47"/>
  <c r="N16" i="47"/>
  <c r="N15" i="47"/>
  <c r="N14" i="47"/>
  <c r="N13" i="47"/>
  <c r="L23" i="47"/>
  <c r="L17" i="47"/>
  <c r="L16" i="47"/>
  <c r="L15" i="47"/>
  <c r="L14" i="47"/>
  <c r="L22" i="47" l="1"/>
  <c r="L21" i="47"/>
  <c r="L19" i="47"/>
  <c r="N21" i="47"/>
  <c r="N19" i="47"/>
  <c r="N12" i="47"/>
  <c r="L12" i="47"/>
  <c r="N25" i="47"/>
  <c r="H25" i="47"/>
  <c r="H24" i="47"/>
  <c r="H23" i="47"/>
  <c r="H22" i="47"/>
  <c r="H21" i="47"/>
  <c r="H18" i="47"/>
  <c r="H17" i="47"/>
  <c r="H16" i="47"/>
  <c r="H14" i="47"/>
  <c r="H13" i="47"/>
  <c r="H12" i="47"/>
  <c r="H11" i="47"/>
  <c r="F25" i="47"/>
  <c r="F24" i="47"/>
  <c r="F23" i="47"/>
  <c r="F22" i="47"/>
  <c r="F21" i="47"/>
  <c r="F18" i="47"/>
  <c r="F17" i="47"/>
  <c r="F16" i="47"/>
  <c r="F15" i="47"/>
  <c r="F14" i="47"/>
  <c r="F12" i="47"/>
  <c r="F11" i="47"/>
  <c r="L25" i="47" l="1"/>
  <c r="D15" i="47"/>
  <c r="F13" i="47"/>
  <c r="H19" i="47"/>
  <c r="D23" i="47"/>
  <c r="H15" i="47"/>
  <c r="D22" i="47"/>
  <c r="D17" i="47"/>
  <c r="D14" i="47"/>
  <c r="D25" i="47"/>
  <c r="D12" i="47"/>
  <c r="F10" i="47"/>
  <c r="N9" i="47"/>
  <c r="D18" i="47"/>
  <c r="H20" i="47"/>
  <c r="D21" i="47"/>
  <c r="D16" i="47"/>
  <c r="D24" i="47"/>
  <c r="D20" i="47"/>
  <c r="D19" i="47"/>
  <c r="D11" i="47"/>
  <c r="F20" i="47"/>
  <c r="F19" i="47"/>
  <c r="H10" i="47"/>
  <c r="D13" i="47"/>
  <c r="N26" i="47" l="1"/>
  <c r="J19" i="47"/>
  <c r="H9" i="47"/>
  <c r="H26" i="47"/>
  <c r="P12" i="47"/>
  <c r="J12" i="47"/>
  <c r="P14" i="47"/>
  <c r="J14" i="47"/>
  <c r="P22" i="47"/>
  <c r="J22" i="47"/>
  <c r="P24" i="47"/>
  <c r="J24" i="47"/>
  <c r="P21" i="47"/>
  <c r="J21" i="47"/>
  <c r="P18" i="47"/>
  <c r="J18" i="47"/>
  <c r="J10" i="47"/>
  <c r="P10" i="47"/>
  <c r="J15" i="47"/>
  <c r="P15" i="47"/>
  <c r="P11" i="47"/>
  <c r="J11" i="47"/>
  <c r="J20" i="47"/>
  <c r="F9" i="47"/>
  <c r="F26" i="47"/>
  <c r="P25" i="47"/>
  <c r="J25" i="47"/>
  <c r="P17" i="47"/>
  <c r="J17" i="47"/>
  <c r="P23" i="47"/>
  <c r="J23" i="47"/>
  <c r="P16" i="47"/>
  <c r="J16" i="47"/>
  <c r="J13" i="47"/>
  <c r="D9" i="47"/>
  <c r="D26" i="47"/>
  <c r="P19" i="47" l="1"/>
  <c r="P20" i="47"/>
  <c r="J9" i="47"/>
  <c r="J26" i="47"/>
  <c r="L13" i="47" l="1"/>
  <c r="L9" i="47" l="1"/>
  <c r="L26" i="47"/>
  <c r="P13" i="47"/>
  <c r="P9" i="47" l="1"/>
  <c r="P26" i="47"/>
</calcChain>
</file>

<file path=xl/sharedStrings.xml><?xml version="1.0" encoding="utf-8"?>
<sst xmlns="http://schemas.openxmlformats.org/spreadsheetml/2006/main" count="66" uniqueCount="31">
  <si>
    <t>合計</t>
    <rPh sb="0" eb="2">
      <t>ゴウケイ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</si>
  <si>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8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</si>
  <si>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8"/>
  </si>
  <si>
    <t>（１）資産項目の明細</t>
    <rPh sb="3" eb="5">
      <t>シサン</t>
    </rPh>
    <rPh sb="5" eb="7">
      <t>コウモク</t>
    </rPh>
    <rPh sb="8" eb="10">
      <t>メイサイ</t>
    </rPh>
    <phoneticPr fontId="8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</si>
  <si>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8"/>
  </si>
  <si>
    <t>区分</t>
    <rPh sb="0" eb="2">
      <t>クブン</t>
    </rPh>
    <phoneticPr fontId="8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</si>
  <si>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</si>
  <si>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</si>
  <si>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</si>
  <si>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</si>
  <si>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</si>
  <si>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</si>
  <si>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8"/>
  </si>
  <si>
    <t xml:space="preserve"> 事業用資産</t>
    <rPh sb="1" eb="4">
      <t>ジギョウヨウ</t>
    </rPh>
    <rPh sb="4" eb="6">
      <t>シサン</t>
    </rPh>
    <phoneticPr fontId="8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</si>
  <si>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</si>
  <si>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8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</si>
  <si>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</si>
  <si>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</si>
  <si>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8"/>
  </si>
  <si>
    <t>　　浮標等</t>
    <rPh sb="2" eb="4">
      <t>フヒョウ</t>
    </rPh>
    <rPh sb="4" eb="5">
      <t>ナド</t>
    </rPh>
    <phoneticPr fontId="8"/>
  </si>
  <si>
    <t>　　航空機</t>
    <rPh sb="2" eb="5">
      <t>コウクウキ</t>
    </rPh>
    <phoneticPr fontId="8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</si>
  <si>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</si>
  <si>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8"/>
  </si>
  <si>
    <t xml:space="preserve"> インフラ資産</t>
    <rPh sb="5" eb="7">
      <t>シサン</t>
    </rPh>
    <phoneticPr fontId="8"/>
  </si>
  <si>
    <t>　　土地</t>
    <rPh sb="2" eb="4">
      <t>トチ</t>
    </rPh>
    <phoneticPr fontId="3"/>
  </si>
  <si>
    <t>　　建物</t>
    <rPh sb="2" eb="4">
      <t>タテモノ</t>
    </rPh>
    <phoneticPr fontId="8"/>
  </si>
  <si>
    <t xml:space="preserve"> 物品</t>
    <rPh sb="1" eb="3">
      <t>ブッピン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</si>
  <si>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8"/>
  </si>
  <si>
    <t>（単位：千円）</t>
    <rPh sb="1" eb="3">
      <t>タンイ</t>
    </rPh>
    <rPh sb="4" eb="5">
      <t>セン</t>
    </rPh>
    <rPh sb="5" eb="6">
      <t>エン</t>
    </rPh>
    <phoneticPr fontId="8"/>
  </si>
  <si>
    <t>全体附属明細書</t>
    <rPh sb="0" eb="2">
      <t>ゼンタイ</t>
    </rPh>
    <rPh sb="2" eb="4">
      <t>フゾク</t>
    </rPh>
    <rPh sb="4" eb="7">
      <t>メイサイショ</t>
    </rPh>
    <phoneticPr fontId="8"/>
  </si>
  <si>
    <t>１．全体貸借対照表の内容に関する明細</t>
    <rPh sb="2" eb="4">
      <t>ゼンタイ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</si>
</sst>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9" formatCode="_ * #,##0,_ ;_ * \-#,##0_ ;_ * &quot;-&quot;_ ;_ @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6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/>
    <xf numFmtId="38" fontId="16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 wrapText="1"/>
    </xf>
    <xf numFmtId="38" fontId="14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4" fillId="0" borderId="5" xfId="2" applyFont="1" applyBorder="1" applyAlignment="1">
      <alignment horizontal="left" vertical="center" wrapText="1"/>
    </xf>
    <xf numFmtId="41" fontId="4" fillId="0" borderId="2" xfId="1" applyNumberFormat="1" applyFont="1" applyBorder="1">
      <alignment vertical="center"/>
    </xf>
    <xf numFmtId="41" fontId="4" fillId="0" borderId="4" xfId="1" applyNumberFormat="1" applyFont="1" applyBorder="1">
      <alignment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79" fontId="4" fillId="0" borderId="2" xfId="1" applyNumberFormat="1" applyFont="1" applyBorder="1">
      <alignment vertical="center"/>
    </xf>
    <xf numFmtId="179" fontId="4" fillId="0" borderId="4" xfId="1" applyNumberFormat="1" applyFont="1" applyBorder="1">
      <alignment vertical="center"/>
    </xf>
    <xf numFmtId="179" fontId="4" fillId="0" borderId="5" xfId="1" applyNumberFormat="1" applyFont="1" applyBorder="1">
      <alignment vertical="center"/>
    </xf>
    <xf numFmtId="179" fontId="14" fillId="0" borderId="5" xfId="1" applyNumberFormat="1" applyFont="1" applyBorder="1">
      <alignment vertical="center"/>
    </xf>
  </cellXfs>
  <cellStyles count="16">
    <cellStyle name="桁区切り" xfId="1" builtinId="6"/>
    <cellStyle name="桁区切り 2" xfId="4" xr:uid="{00000000-0005-0000-0000-000001000000}"/>
    <cellStyle name="桁区切り 2 2" xfId="15" xr:uid="{00000000-0005-0000-0000-000002000000}"/>
    <cellStyle name="桁区切り 2 3" xfId="7" xr:uid="{00000000-0005-0000-0000-000003000000}"/>
    <cellStyle name="桁区切り 3" xfId="13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3" xfId="9" xr:uid="{00000000-0005-0000-0000-000008000000}"/>
    <cellStyle name="標準 2 4" xfId="14" xr:uid="{00000000-0005-0000-0000-000009000000}"/>
    <cellStyle name="標準 2 5" xfId="6" xr:uid="{00000000-0005-0000-0000-00000A000000}"/>
    <cellStyle name="標準 3" xfId="11" xr:uid="{00000000-0005-0000-0000-00000B000000}"/>
    <cellStyle name="標準 4" xfId="10" xr:uid="{00000000-0005-0000-0000-00000C000000}"/>
    <cellStyle name="標準 5" xfId="12" xr:uid="{00000000-0005-0000-0000-00000D000000}"/>
    <cellStyle name="標準 6" xfId="5" xr:uid="{00000000-0005-0000-0000-00000E000000}"/>
    <cellStyle name="標準１" xfId="3" xr:uid="{00000000-0005-0000-0000-00000F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view="pageBreakPreview" zoomScale="90" zoomScaleNormal="100" zoomScaleSheetLayoutView="90" workbookViewId="0">
      <selection activeCell="J22" sqref="J22:K22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7" width="8.44140625" customWidth="1"/>
    <col min="18" max="18" width="16.21875" customWidth="1"/>
    <col min="19" max="19" width="0.6640625" customWidth="1"/>
    <col min="20" max="20" width="0.33203125" customWidth="1"/>
  </cols>
  <sheetData>
    <row r="1" spans="1:19" ht="18.75" customHeight="1" x14ac:dyDescent="0.2">
      <c r="A1" s="13" t="s">
        <v>1</v>
      </c>
      <c r="B1" s="14"/>
      <c r="C1" s="14"/>
      <c r="D1" s="14"/>
      <c r="E1" s="14"/>
    </row>
    <row r="2" spans="1:19" ht="24.75" customHeight="1" x14ac:dyDescent="0.2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9.5" customHeight="1" x14ac:dyDescent="0.2">
      <c r="A3" s="13" t="s">
        <v>2</v>
      </c>
      <c r="B3" s="14"/>
      <c r="C3" s="14"/>
      <c r="D3" s="14"/>
      <c r="E3" s="14"/>
      <c r="F3" s="14"/>
      <c r="G3" s="1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9" ht="16.5" customHeight="1" x14ac:dyDescent="0.2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ht="1.5" customHeigh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9" ht="20.25" customHeight="1" x14ac:dyDescent="0.2">
      <c r="B7" s="2" t="s">
        <v>4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28</v>
      </c>
      <c r="R7" s="4"/>
    </row>
    <row r="8" spans="1:19" ht="37.5" customHeight="1" x14ac:dyDescent="0.2">
      <c r="B8" s="19" t="s">
        <v>5</v>
      </c>
      <c r="C8" s="19"/>
      <c r="D8" s="25" t="s">
        <v>6</v>
      </c>
      <c r="E8" s="18"/>
      <c r="F8" s="25" t="s">
        <v>7</v>
      </c>
      <c r="G8" s="18"/>
      <c r="H8" s="25" t="s">
        <v>8</v>
      </c>
      <c r="I8" s="18"/>
      <c r="J8" s="25" t="s">
        <v>9</v>
      </c>
      <c r="K8" s="18"/>
      <c r="L8" s="25" t="s">
        <v>10</v>
      </c>
      <c r="M8" s="18"/>
      <c r="N8" s="18" t="s">
        <v>11</v>
      </c>
      <c r="O8" s="19"/>
      <c r="P8" s="20" t="s">
        <v>12</v>
      </c>
      <c r="Q8" s="21"/>
      <c r="R8" s="6"/>
    </row>
    <row r="9" spans="1:19" ht="14.1" customHeight="1" x14ac:dyDescent="0.2">
      <c r="B9" s="22" t="s">
        <v>13</v>
      </c>
      <c r="C9" s="22"/>
      <c r="D9" s="23">
        <f>ROUND('有形固定資産（自動集計）【円単位】'!D9:E9/1000,0)</f>
        <v>26074879</v>
      </c>
      <c r="E9" s="24"/>
      <c r="F9" s="23">
        <f>ROUND('有形固定資産（自動集計）【円単位】'!F9:G9/1000,0)</f>
        <v>555852</v>
      </c>
      <c r="G9" s="24"/>
      <c r="H9" s="23">
        <f>ROUND('有形固定資産（自動集計）【円単位】'!H9:I9/1000,0)</f>
        <v>74014</v>
      </c>
      <c r="I9" s="24"/>
      <c r="J9" s="23">
        <f>ROUND('有形固定資産（自動集計）【円単位】'!J9:K9/1000,0)</f>
        <v>26556717</v>
      </c>
      <c r="K9" s="24"/>
      <c r="L9" s="23">
        <f>ROUND('有形固定資産（自動集計）【円単位】'!L9:M9/1000,0)</f>
        <v>14334114</v>
      </c>
      <c r="M9" s="24"/>
      <c r="N9" s="23">
        <f>ROUND('有形固定資産（自動集計）【円単位】'!N9:O9/1000,0)</f>
        <v>704149</v>
      </c>
      <c r="O9" s="24"/>
      <c r="P9" s="23">
        <f>ROUND('有形固定資産（自動集計）【円単位】'!P9:Q9/1000,0)</f>
        <v>12222603</v>
      </c>
      <c r="Q9" s="24"/>
      <c r="R9" s="9"/>
    </row>
    <row r="10" spans="1:19" ht="14.1" customHeight="1" x14ac:dyDescent="0.2">
      <c r="B10" s="22" t="s">
        <v>14</v>
      </c>
      <c r="C10" s="22"/>
      <c r="D10" s="23">
        <f>ROUND('有形固定資産（自動集計）【円単位】'!D10:E10/1000,0)</f>
        <v>1671971</v>
      </c>
      <c r="E10" s="24"/>
      <c r="F10" s="23">
        <f>ROUND('有形固定資産（自動集計）【円単位】'!F10:G10/1000,0)</f>
        <v>20885</v>
      </c>
      <c r="G10" s="24"/>
      <c r="H10" s="23">
        <f>ROUND('有形固定資産（自動集計）【円単位】'!H10:I10/1000,0)</f>
        <v>0</v>
      </c>
      <c r="I10" s="24"/>
      <c r="J10" s="23">
        <f>ROUND('有形固定資産（自動集計）【円単位】'!J10:K10/1000,0)</f>
        <v>1692856</v>
      </c>
      <c r="K10" s="24"/>
      <c r="L10" s="23">
        <f>ROUND('有形固定資産（自動集計）【円単位】'!L10:M10/1000,0)</f>
        <v>0</v>
      </c>
      <c r="M10" s="24"/>
      <c r="N10" s="23">
        <f>ROUND('有形固定資産（自動集計）【円単位】'!N10:O10/1000,0)</f>
        <v>0</v>
      </c>
      <c r="O10" s="24"/>
      <c r="P10" s="23">
        <f>ROUND('有形固定資産（自動集計）【円単位】'!P10:Q10/1000,0)</f>
        <v>1692856</v>
      </c>
      <c r="Q10" s="24"/>
      <c r="R10" s="9"/>
    </row>
    <row r="11" spans="1:19" ht="14.1" customHeight="1" x14ac:dyDescent="0.2">
      <c r="B11" s="26" t="s">
        <v>15</v>
      </c>
      <c r="C11" s="26"/>
      <c r="D11" s="23">
        <f>ROUND('有形固定資産（自動集計）【円単位】'!D11:E11/1000,0)</f>
        <v>293467</v>
      </c>
      <c r="E11" s="24"/>
      <c r="F11" s="23">
        <f>ROUND('有形固定資産（自動集計）【円単位】'!F11:G11/1000,0)</f>
        <v>0</v>
      </c>
      <c r="G11" s="24"/>
      <c r="H11" s="23">
        <f>ROUND('有形固定資産（自動集計）【円単位】'!H11:I11/1000,0)</f>
        <v>0</v>
      </c>
      <c r="I11" s="24"/>
      <c r="J11" s="23">
        <f>ROUND('有形固定資産（自動集計）【円単位】'!J11:K11/1000,0)</f>
        <v>293467</v>
      </c>
      <c r="K11" s="24"/>
      <c r="L11" s="23">
        <f>ROUND('有形固定資産（自動集計）【円単位】'!L11:M11/1000,0)</f>
        <v>0</v>
      </c>
      <c r="M11" s="24"/>
      <c r="N11" s="23">
        <f>ROUND('有形固定資産（自動集計）【円単位】'!N11:O11/1000,0)</f>
        <v>0</v>
      </c>
      <c r="O11" s="24"/>
      <c r="P11" s="23">
        <f>ROUND('有形固定資産（自動集計）【円単位】'!P11:Q11/1000,0)</f>
        <v>293467</v>
      </c>
      <c r="Q11" s="24"/>
      <c r="R11" s="9"/>
    </row>
    <row r="12" spans="1:19" ht="14.1" customHeight="1" x14ac:dyDescent="0.2">
      <c r="B12" s="26" t="s">
        <v>16</v>
      </c>
      <c r="C12" s="26"/>
      <c r="D12" s="23">
        <f>ROUND('有形固定資産（自動集計）【円単位】'!D12:E12/1000,0)</f>
        <v>19892306</v>
      </c>
      <c r="E12" s="24"/>
      <c r="F12" s="23">
        <f>ROUND('有形固定資産（自動集計）【円単位】'!F12:G12/1000,0)</f>
        <v>374339</v>
      </c>
      <c r="G12" s="24"/>
      <c r="H12" s="23">
        <f>ROUND('有形固定資産（自動集計）【円単位】'!H12:I12/1000,0)</f>
        <v>35468</v>
      </c>
      <c r="I12" s="24"/>
      <c r="J12" s="23">
        <f>ROUND('有形固定資産（自動集計）【円単位】'!J12:K12/1000,0)</f>
        <v>20231177</v>
      </c>
      <c r="K12" s="24"/>
      <c r="L12" s="23">
        <f>ROUND('有形固定資産（自動集計）【円単位】'!L12:M12/1000,0)</f>
        <v>11668902</v>
      </c>
      <c r="M12" s="24"/>
      <c r="N12" s="23">
        <f>ROUND('有形固定資産（自動集計）【円単位】'!N12:O12/1000,0)</f>
        <v>488007</v>
      </c>
      <c r="O12" s="24"/>
      <c r="P12" s="23">
        <f>ROUND('有形固定資産（自動集計）【円単位】'!P12:Q12/1000,0)</f>
        <v>8562275</v>
      </c>
      <c r="Q12" s="24"/>
      <c r="R12" s="9"/>
    </row>
    <row r="13" spans="1:19" ht="14.1" customHeight="1" x14ac:dyDescent="0.2">
      <c r="B13" s="22" t="s">
        <v>17</v>
      </c>
      <c r="C13" s="22"/>
      <c r="D13" s="23">
        <f>ROUND('有形固定資産（自動集計）【円単位】'!D13:E13/1000,0)</f>
        <v>4140342</v>
      </c>
      <c r="E13" s="24"/>
      <c r="F13" s="23">
        <f>ROUND('有形固定資産（自動集計）【円単位】'!F13:G13/1000,0)</f>
        <v>136801</v>
      </c>
      <c r="G13" s="24"/>
      <c r="H13" s="23">
        <f>ROUND('有形固定資産（自動集計）【円単位】'!H13:I13/1000,0)</f>
        <v>0</v>
      </c>
      <c r="I13" s="24"/>
      <c r="J13" s="23">
        <f>ROUND('有形固定資産（自動集計）【円単位】'!J13:K13/1000,0)</f>
        <v>4277143</v>
      </c>
      <c r="K13" s="24"/>
      <c r="L13" s="23">
        <f>ROUND('有形固定資産（自動集計）【円単位】'!L13:M13/1000,0)</f>
        <v>2665212</v>
      </c>
      <c r="M13" s="24"/>
      <c r="N13" s="23">
        <f>ROUND('有形固定資産（自動集計）【円単位】'!N13:O13/1000,0)</f>
        <v>216142</v>
      </c>
      <c r="O13" s="24"/>
      <c r="P13" s="23">
        <f>ROUND('有形固定資産（自動集計）【円単位】'!P13:Q13/1000,0)</f>
        <v>1611931</v>
      </c>
      <c r="Q13" s="24"/>
      <c r="R13" s="9"/>
    </row>
    <row r="14" spans="1:19" ht="14.1" customHeight="1" x14ac:dyDescent="0.2">
      <c r="B14" s="28" t="s">
        <v>18</v>
      </c>
      <c r="C14" s="28"/>
      <c r="D14" s="23">
        <f>ROUND('有形固定資産（自動集計）【円単位】'!D14:E14/1000,0)</f>
        <v>0</v>
      </c>
      <c r="E14" s="24"/>
      <c r="F14" s="23">
        <f>ROUND('有形固定資産（自動集計）【円単位】'!F14:G14/1000,0)</f>
        <v>0</v>
      </c>
      <c r="G14" s="24"/>
      <c r="H14" s="23">
        <f>ROUND('有形固定資産（自動集計）【円単位】'!H14:I14/1000,0)</f>
        <v>0</v>
      </c>
      <c r="I14" s="24"/>
      <c r="J14" s="23">
        <f>ROUND('有形固定資産（自動集計）【円単位】'!J14:K14/1000,0)</f>
        <v>0</v>
      </c>
      <c r="K14" s="24"/>
      <c r="L14" s="23">
        <f>ROUND('有形固定資産（自動集計）【円単位】'!L14:M14/1000,0)</f>
        <v>0</v>
      </c>
      <c r="M14" s="24"/>
      <c r="N14" s="23">
        <f>ROUND('有形固定資産（自動集計）【円単位】'!N14:O14/1000,0)</f>
        <v>0</v>
      </c>
      <c r="O14" s="24"/>
      <c r="P14" s="23">
        <f>ROUND('有形固定資産（自動集計）【円単位】'!P14:Q14/1000,0)</f>
        <v>0</v>
      </c>
      <c r="Q14" s="24"/>
      <c r="R14" s="9"/>
    </row>
    <row r="15" spans="1:19" ht="14.1" customHeight="1" x14ac:dyDescent="0.2">
      <c r="B15" s="27" t="s">
        <v>19</v>
      </c>
      <c r="C15" s="27"/>
      <c r="D15" s="23">
        <f>ROUND('有形固定資産（自動集計）【円単位】'!D15:E15/1000,0)</f>
        <v>0</v>
      </c>
      <c r="E15" s="24"/>
      <c r="F15" s="23">
        <f>ROUND('有形固定資産（自動集計）【円単位】'!F15:G15/1000,0)</f>
        <v>0</v>
      </c>
      <c r="G15" s="24"/>
      <c r="H15" s="23">
        <f>ROUND('有形固定資産（自動集計）【円単位】'!H15:I15/1000,0)</f>
        <v>0</v>
      </c>
      <c r="I15" s="24"/>
      <c r="J15" s="23">
        <f>ROUND('有形固定資産（自動集計）【円単位】'!J15:K15/1000,0)</f>
        <v>0</v>
      </c>
      <c r="K15" s="24"/>
      <c r="L15" s="23">
        <f>ROUND('有形固定資産（自動集計）【円単位】'!L15:M15/1000,0)</f>
        <v>0</v>
      </c>
      <c r="M15" s="24"/>
      <c r="N15" s="23">
        <f>ROUND('有形固定資産（自動集計）【円単位】'!N15:O15/1000,0)</f>
        <v>0</v>
      </c>
      <c r="O15" s="24"/>
      <c r="P15" s="23">
        <f>ROUND('有形固定資産（自動集計）【円単位】'!P15:Q15/1000,0)</f>
        <v>0</v>
      </c>
      <c r="Q15" s="24"/>
      <c r="R15" s="9"/>
    </row>
    <row r="16" spans="1:19" ht="14.1" customHeight="1" x14ac:dyDescent="0.2">
      <c r="B16" s="28" t="s">
        <v>20</v>
      </c>
      <c r="C16" s="28"/>
      <c r="D16" s="23">
        <f>ROUND('有形固定資産（自動集計）【円単位】'!D16:E16/1000,0)</f>
        <v>0</v>
      </c>
      <c r="E16" s="24"/>
      <c r="F16" s="23">
        <f>ROUND('有形固定資産（自動集計）【円単位】'!F16:G16/1000,0)</f>
        <v>0</v>
      </c>
      <c r="G16" s="24"/>
      <c r="H16" s="23">
        <f>ROUND('有形固定資産（自動集計）【円単位】'!H16:I16/1000,0)</f>
        <v>0</v>
      </c>
      <c r="I16" s="24"/>
      <c r="J16" s="23">
        <f>ROUND('有形固定資産（自動集計）【円単位】'!J16:K16/1000,0)</f>
        <v>0</v>
      </c>
      <c r="K16" s="24"/>
      <c r="L16" s="23">
        <f>ROUND('有形固定資産（自動集計）【円単位】'!L16:M16/1000,0)</f>
        <v>0</v>
      </c>
      <c r="M16" s="24"/>
      <c r="N16" s="23">
        <f>ROUND('有形固定資産（自動集計）【円単位】'!N16:O16/1000,0)</f>
        <v>0</v>
      </c>
      <c r="O16" s="24"/>
      <c r="P16" s="23">
        <f>ROUND('有形固定資産（自動集計）【円単位】'!P16:Q16/1000,0)</f>
        <v>0</v>
      </c>
      <c r="Q16" s="24"/>
      <c r="R16" s="9"/>
    </row>
    <row r="17" spans="2:18" ht="14.1" customHeight="1" x14ac:dyDescent="0.2">
      <c r="B17" s="26" t="s">
        <v>21</v>
      </c>
      <c r="C17" s="26"/>
      <c r="D17" s="23">
        <f>ROUND('有形固定資産（自動集計）【円単位】'!D17:E17/1000,0)</f>
        <v>0</v>
      </c>
      <c r="E17" s="24"/>
      <c r="F17" s="23">
        <f>ROUND('有形固定資産（自動集計）【円単位】'!F17:G17/1000,0)</f>
        <v>0</v>
      </c>
      <c r="G17" s="24"/>
      <c r="H17" s="23">
        <f>ROUND('有形固定資産（自動集計）【円単位】'!H17:I17/1000,0)</f>
        <v>0</v>
      </c>
      <c r="I17" s="24"/>
      <c r="J17" s="23">
        <f>ROUND('有形固定資産（自動集計）【円単位】'!J17:K17/1000,0)</f>
        <v>0</v>
      </c>
      <c r="K17" s="24"/>
      <c r="L17" s="23">
        <f>ROUND('有形固定資産（自動集計）【円単位】'!L17:M17/1000,0)</f>
        <v>0</v>
      </c>
      <c r="M17" s="24"/>
      <c r="N17" s="23">
        <f>ROUND('有形固定資産（自動集計）【円単位】'!N17:O17/1000,0)</f>
        <v>0</v>
      </c>
      <c r="O17" s="24"/>
      <c r="P17" s="23">
        <f>ROUND('有形固定資産（自動集計）【円単位】'!P17:Q17/1000,0)</f>
        <v>0</v>
      </c>
      <c r="Q17" s="24"/>
      <c r="R17" s="9"/>
    </row>
    <row r="18" spans="2:18" ht="14.1" customHeight="1" x14ac:dyDescent="0.2">
      <c r="B18" s="26" t="s">
        <v>22</v>
      </c>
      <c r="C18" s="26"/>
      <c r="D18" s="23">
        <f>ROUND('有形固定資産（自動集計）【円単位】'!D18:E18/1000,0)</f>
        <v>76792</v>
      </c>
      <c r="E18" s="24"/>
      <c r="F18" s="23">
        <f>ROUND('有形固定資産（自動集計）【円単位】'!F18:G18/1000,0)</f>
        <v>23828</v>
      </c>
      <c r="G18" s="24"/>
      <c r="H18" s="23">
        <f>ROUND('有形固定資産（自動集計）【円単位】'!H18:I18/1000,0)</f>
        <v>38546</v>
      </c>
      <c r="I18" s="24"/>
      <c r="J18" s="23">
        <f>ROUND('有形固定資産（自動集計）【円単位】'!J18:K18/1000,0)</f>
        <v>62075</v>
      </c>
      <c r="K18" s="24"/>
      <c r="L18" s="23">
        <f>ROUND('有形固定資産（自動集計）【円単位】'!L18:M18/1000,0)</f>
        <v>0</v>
      </c>
      <c r="M18" s="24"/>
      <c r="N18" s="23">
        <f>ROUND('有形固定資産（自動集計）【円単位】'!N18:O18/1000,0)</f>
        <v>0</v>
      </c>
      <c r="O18" s="24"/>
      <c r="P18" s="23">
        <f>ROUND('有形固定資産（自動集計）【円単位】'!P18:Q18/1000,0)</f>
        <v>62075</v>
      </c>
      <c r="Q18" s="24"/>
      <c r="R18" s="9"/>
    </row>
    <row r="19" spans="2:18" ht="14.1" customHeight="1" x14ac:dyDescent="0.2">
      <c r="B19" s="29" t="s">
        <v>23</v>
      </c>
      <c r="C19" s="29"/>
      <c r="D19" s="23">
        <f>ROUND('有形固定資産（自動集計）【円単位】'!D19:E19/1000,0)</f>
        <v>56230760</v>
      </c>
      <c r="E19" s="24"/>
      <c r="F19" s="23">
        <f>ROUND('有形固定資産（自動集計）【円単位】'!F19:G19/1000,0)</f>
        <v>270994</v>
      </c>
      <c r="G19" s="24"/>
      <c r="H19" s="23">
        <f>ROUND('有形固定資産（自動集計）【円単位】'!H19:I19/1000,0)</f>
        <v>126804</v>
      </c>
      <c r="I19" s="24"/>
      <c r="J19" s="23">
        <f>ROUND('有形固定資産（自動集計）【円単位】'!J19:K19/1000,0)</f>
        <v>56374951</v>
      </c>
      <c r="K19" s="24"/>
      <c r="L19" s="23">
        <f>ROUND('有形固定資産（自動集計）【円単位】'!L19:M19/1000,0)</f>
        <v>27956991</v>
      </c>
      <c r="M19" s="24"/>
      <c r="N19" s="23">
        <f>ROUND('有形固定資産（自動集計）【円単位】'!N19:O19/1000,0)</f>
        <v>1219419</v>
      </c>
      <c r="O19" s="24"/>
      <c r="P19" s="23">
        <f>ROUND('有形固定資産（自動集計）【円単位】'!P19:Q19/1000,0)</f>
        <v>28417959</v>
      </c>
      <c r="Q19" s="24"/>
      <c r="R19" s="9"/>
    </row>
    <row r="20" spans="2:18" ht="14.1" customHeight="1" x14ac:dyDescent="0.2">
      <c r="B20" s="22" t="s">
        <v>24</v>
      </c>
      <c r="C20" s="22"/>
      <c r="D20" s="23">
        <f>ROUND('有形固定資産（自動集計）【円単位】'!D20:E20/1000,0)</f>
        <v>110365</v>
      </c>
      <c r="E20" s="24"/>
      <c r="F20" s="23">
        <f>ROUND('有形固定資産（自動集計）【円単位】'!F20:G20/1000,0)</f>
        <v>2731</v>
      </c>
      <c r="G20" s="24"/>
      <c r="H20" s="23">
        <f>ROUND('有形固定資産（自動集計）【円単位】'!H20:I20/1000,0)</f>
        <v>0</v>
      </c>
      <c r="I20" s="24"/>
      <c r="J20" s="23">
        <f>ROUND('有形固定資産（自動集計）【円単位】'!J20:K20/1000,0)</f>
        <v>113096</v>
      </c>
      <c r="K20" s="24"/>
      <c r="L20" s="23">
        <f>ROUND('有形固定資産（自動集計）【円単位】'!L20:M20/1000,0)</f>
        <v>0</v>
      </c>
      <c r="M20" s="24"/>
      <c r="N20" s="23">
        <f>ROUND('有形固定資産（自動集計）【円単位】'!N20:O20/1000,0)</f>
        <v>0</v>
      </c>
      <c r="O20" s="24"/>
      <c r="P20" s="23">
        <f>ROUND('有形固定資産（自動集計）【円単位】'!P20:Q20/1000,0)</f>
        <v>113096</v>
      </c>
      <c r="Q20" s="24"/>
      <c r="R20" s="9"/>
    </row>
    <row r="21" spans="2:18" ht="14.1" customHeight="1" x14ac:dyDescent="0.2">
      <c r="B21" s="26" t="s">
        <v>25</v>
      </c>
      <c r="C21" s="26"/>
      <c r="D21" s="23">
        <f>ROUND('有形固定資産（自動集計）【円単位】'!D21:E21/1000,0)</f>
        <v>400434</v>
      </c>
      <c r="E21" s="24"/>
      <c r="F21" s="23">
        <f>ROUND('有形固定資産（自動集計）【円単位】'!F21:G21/1000,0)</f>
        <v>0</v>
      </c>
      <c r="G21" s="24"/>
      <c r="H21" s="23">
        <f>ROUND('有形固定資産（自動集計）【円単位】'!H21:I21/1000,0)</f>
        <v>0</v>
      </c>
      <c r="I21" s="24"/>
      <c r="J21" s="23">
        <f>ROUND('有形固定資産（自動集計）【円単位】'!J21:K21/1000,0)</f>
        <v>400434</v>
      </c>
      <c r="K21" s="24"/>
      <c r="L21" s="23">
        <f>ROUND('有形固定資産（自動集計）【円単位】'!L21:M21/1000,0)</f>
        <v>273573</v>
      </c>
      <c r="M21" s="24"/>
      <c r="N21" s="23">
        <f>ROUND('有形固定資産（自動集計）【円単位】'!N21:O21/1000,0)</f>
        <v>5311</v>
      </c>
      <c r="O21" s="24"/>
      <c r="P21" s="23">
        <f>ROUND('有形固定資産（自動集計）【円単位】'!P21:Q21/1000,0)</f>
        <v>126861</v>
      </c>
      <c r="Q21" s="24"/>
      <c r="R21" s="9"/>
    </row>
    <row r="22" spans="2:18" ht="14.1" customHeight="1" x14ac:dyDescent="0.2">
      <c r="B22" s="22" t="s">
        <v>17</v>
      </c>
      <c r="C22" s="22"/>
      <c r="D22" s="23">
        <f>ROUND('有形固定資産（自動集計）【円単位】'!D22:E22/1000,0)</f>
        <v>55593158</v>
      </c>
      <c r="E22" s="24"/>
      <c r="F22" s="23">
        <f>ROUND('有形固定資産（自動集計）【円単位】'!F22:G22/1000,0)</f>
        <v>223995</v>
      </c>
      <c r="G22" s="24"/>
      <c r="H22" s="23">
        <f>ROUND('有形固定資産（自動集計）【円単位】'!H22:I22/1000,0)</f>
        <v>0</v>
      </c>
      <c r="I22" s="24"/>
      <c r="J22" s="23">
        <f>ROUND('有形固定資産（自動集計）【円単位】'!J22:K22/1000,0)</f>
        <v>55817154</v>
      </c>
      <c r="K22" s="24"/>
      <c r="L22" s="23">
        <f>ROUND('有形固定資産（自動集計）【円単位】'!L22:M22/1000,0)</f>
        <v>27683418</v>
      </c>
      <c r="M22" s="24"/>
      <c r="N22" s="23">
        <f>ROUND('有形固定資産（自動集計）【円単位】'!N22:O22/1000,0)</f>
        <v>1214108</v>
      </c>
      <c r="O22" s="24"/>
      <c r="P22" s="23">
        <f>ROUND('有形固定資産（自動集計）【円単位】'!P22:Q22/1000,0)</f>
        <v>28133735</v>
      </c>
      <c r="Q22" s="24"/>
      <c r="R22" s="9"/>
    </row>
    <row r="23" spans="2:18" ht="14.1" customHeight="1" x14ac:dyDescent="0.2">
      <c r="B23" s="22" t="s">
        <v>21</v>
      </c>
      <c r="C23" s="22"/>
      <c r="D23" s="23">
        <f>ROUND('有形固定資産（自動集計）【円単位】'!D23:E23/1000,0)</f>
        <v>0</v>
      </c>
      <c r="E23" s="24"/>
      <c r="F23" s="23">
        <f>ROUND('有形固定資産（自動集計）【円単位】'!F23:G23/1000,0)</f>
        <v>0</v>
      </c>
      <c r="G23" s="24"/>
      <c r="H23" s="23">
        <f>ROUND('有形固定資産（自動集計）【円単位】'!H23:I23/1000,0)</f>
        <v>0</v>
      </c>
      <c r="I23" s="24"/>
      <c r="J23" s="23">
        <f>ROUND('有形固定資産（自動集計）【円単位】'!J23:K23/1000,0)</f>
        <v>0</v>
      </c>
      <c r="K23" s="24"/>
      <c r="L23" s="23">
        <f>ROUND('有形固定資産（自動集計）【円単位】'!L23:M23/1000,0)</f>
        <v>0</v>
      </c>
      <c r="M23" s="24"/>
      <c r="N23" s="23">
        <f>ROUND('有形固定資産（自動集計）【円単位】'!N23:O23/1000,0)</f>
        <v>0</v>
      </c>
      <c r="O23" s="24"/>
      <c r="P23" s="23">
        <f>ROUND('有形固定資産（自動集計）【円単位】'!P23:Q23/1000,0)</f>
        <v>0</v>
      </c>
      <c r="Q23" s="24"/>
      <c r="R23" s="9"/>
    </row>
    <row r="24" spans="2:18" ht="14.1" customHeight="1" x14ac:dyDescent="0.2">
      <c r="B24" s="26" t="s">
        <v>22</v>
      </c>
      <c r="C24" s="26"/>
      <c r="D24" s="23">
        <f>ROUND('有形固定資産（自動集計）【円単位】'!D24:E24/1000,0)</f>
        <v>126804</v>
      </c>
      <c r="E24" s="24"/>
      <c r="F24" s="23">
        <f>ROUND('有形固定資産（自動集計）【円単位】'!F24:G24/1000,0)</f>
        <v>44267</v>
      </c>
      <c r="G24" s="24"/>
      <c r="H24" s="23">
        <f>ROUND('有形固定資産（自動集計）【円単位】'!H24:I24/1000,0)</f>
        <v>126804</v>
      </c>
      <c r="I24" s="24"/>
      <c r="J24" s="23">
        <f>ROUND('有形固定資産（自動集計）【円単位】'!J24:K24/1000,0)</f>
        <v>44267</v>
      </c>
      <c r="K24" s="24"/>
      <c r="L24" s="23">
        <f>ROUND('有形固定資産（自動集計）【円単位】'!L24:M24/1000,0)</f>
        <v>0</v>
      </c>
      <c r="M24" s="24"/>
      <c r="N24" s="23">
        <f>ROUND('有形固定資産（自動集計）【円単位】'!N24:O24/1000,0)</f>
        <v>0</v>
      </c>
      <c r="O24" s="24"/>
      <c r="P24" s="23">
        <f>ROUND('有形固定資産（自動集計）【円単位】'!P24:Q24/1000,0)</f>
        <v>44267</v>
      </c>
      <c r="Q24" s="24"/>
      <c r="R24" s="9"/>
    </row>
    <row r="25" spans="2:18" ht="14.1" customHeight="1" x14ac:dyDescent="0.2">
      <c r="B25" s="22" t="s">
        <v>26</v>
      </c>
      <c r="C25" s="22"/>
      <c r="D25" s="23">
        <f>ROUND('有形固定資産（自動集計）【円単位】'!D25:E25/1000,0)</f>
        <v>4675492</v>
      </c>
      <c r="E25" s="24"/>
      <c r="F25" s="23">
        <f>ROUND('有形固定資産（自動集計）【円単位】'!F25:G25/1000,0)</f>
        <v>105675</v>
      </c>
      <c r="G25" s="24"/>
      <c r="H25" s="23">
        <f>ROUND('有形固定資産（自動集計）【円単位】'!H25:I25/1000,0)</f>
        <v>130900</v>
      </c>
      <c r="I25" s="24"/>
      <c r="J25" s="23">
        <f>ROUND('有形固定資産（自動集計）【円単位】'!J25:K25/1000,0)</f>
        <v>4650267</v>
      </c>
      <c r="K25" s="24"/>
      <c r="L25" s="23">
        <f>ROUND('有形固定資産（自動集計）【円単位】'!L25:M25/1000,0)</f>
        <v>3428904</v>
      </c>
      <c r="M25" s="24"/>
      <c r="N25" s="23">
        <f>ROUND('有形固定資産（自動集計）【円単位】'!N25:O25/1000,0)</f>
        <v>205452</v>
      </c>
      <c r="O25" s="24"/>
      <c r="P25" s="23">
        <f>ROUND('有形固定資産（自動集計）【円単位】'!P25:Q25/1000,0)</f>
        <v>1221363</v>
      </c>
      <c r="Q25" s="24"/>
      <c r="R25" s="9"/>
    </row>
    <row r="26" spans="2:18" ht="14.1" customHeight="1" x14ac:dyDescent="0.2">
      <c r="B26" s="30" t="s">
        <v>0</v>
      </c>
      <c r="C26" s="31"/>
      <c r="D26" s="23">
        <f>ROUND('有形固定資産（自動集計）【円単位】'!D26:E26/1000,0)</f>
        <v>86981132</v>
      </c>
      <c r="E26" s="24"/>
      <c r="F26" s="23">
        <f>ROUND('有形固定資産（自動集計）【円単位】'!F26:G26/1000,0)</f>
        <v>932520</v>
      </c>
      <c r="G26" s="24"/>
      <c r="H26" s="23">
        <f>ROUND('有形固定資産（自動集計）【円単位】'!H26:I26/1000,0)</f>
        <v>331717</v>
      </c>
      <c r="I26" s="24"/>
      <c r="J26" s="23">
        <f>ROUND('有形固定資産（自動集計）【円単位】'!J26:K26/1000,0)</f>
        <v>87581935</v>
      </c>
      <c r="K26" s="24"/>
      <c r="L26" s="23">
        <f>ROUND('有形固定資産（自動集計）【円単位】'!L26:M26/1000,0)</f>
        <v>45720010</v>
      </c>
      <c r="M26" s="24"/>
      <c r="N26" s="23">
        <f>ROUND('有形固定資産（自動集計）【円単位】'!N26:O26/1000,0)</f>
        <v>2129020</v>
      </c>
      <c r="O26" s="24"/>
      <c r="P26" s="23">
        <f>ROUND('有形固定資産（自動集計）【円単位】'!P26:Q26/1000,0)</f>
        <v>41861925</v>
      </c>
      <c r="Q26" s="24"/>
      <c r="R26" s="9"/>
    </row>
    <row r="27" spans="2:18" ht="20.100000000000001" customHeight="1" x14ac:dyDescent="0.2">
      <c r="B27" s="7"/>
      <c r="C27" s="8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</row>
  </sheetData>
  <mergeCells count="158"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3"/>
  <printOptions horizontalCentered="1"/>
  <pageMargins left="0.39370078740157483" right="0.39370078740157483" top="0.98425196850393704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tabSelected="1" view="pageBreakPreview" zoomScale="90" zoomScaleNormal="100" zoomScaleSheetLayoutView="90" workbookViewId="0">
      <selection sqref="A1:E1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7" width="8.44140625" customWidth="1"/>
    <col min="18" max="18" width="2.88671875" customWidth="1"/>
    <col min="19" max="19" width="0.6640625" customWidth="1"/>
    <col min="20" max="20" width="0.33203125" customWidth="1"/>
  </cols>
  <sheetData>
    <row r="1" spans="1:19" ht="18.75" customHeight="1" x14ac:dyDescent="0.2">
      <c r="A1" s="13" t="s">
        <v>1</v>
      </c>
      <c r="B1" s="14"/>
      <c r="C1" s="14"/>
      <c r="D1" s="14"/>
      <c r="E1" s="14"/>
    </row>
    <row r="2" spans="1:19" ht="24.75" customHeight="1" x14ac:dyDescent="0.2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9.5" customHeight="1" x14ac:dyDescent="0.2">
      <c r="A3" s="13" t="s">
        <v>30</v>
      </c>
      <c r="B3" s="14"/>
      <c r="C3" s="14"/>
      <c r="D3" s="14"/>
      <c r="E3" s="14"/>
      <c r="F3" s="14"/>
      <c r="G3" s="1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9" ht="16.5" customHeight="1" x14ac:dyDescent="0.2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ht="1.5" customHeigh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9" ht="20.25" customHeight="1" x14ac:dyDescent="0.2">
      <c r="B7" s="2" t="s">
        <v>4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28</v>
      </c>
      <c r="R7" s="4"/>
    </row>
    <row r="8" spans="1:19" ht="37.5" customHeight="1" x14ac:dyDescent="0.2">
      <c r="B8" s="19" t="s">
        <v>5</v>
      </c>
      <c r="C8" s="19"/>
      <c r="D8" s="25" t="s">
        <v>6</v>
      </c>
      <c r="E8" s="18"/>
      <c r="F8" s="25" t="s">
        <v>7</v>
      </c>
      <c r="G8" s="18"/>
      <c r="H8" s="25" t="s">
        <v>8</v>
      </c>
      <c r="I8" s="18"/>
      <c r="J8" s="25" t="s">
        <v>9</v>
      </c>
      <c r="K8" s="18"/>
      <c r="L8" s="25" t="s">
        <v>10</v>
      </c>
      <c r="M8" s="18"/>
      <c r="N8" s="18" t="s">
        <v>11</v>
      </c>
      <c r="O8" s="19"/>
      <c r="P8" s="20" t="s">
        <v>12</v>
      </c>
      <c r="Q8" s="21"/>
      <c r="R8" s="6"/>
    </row>
    <row r="9" spans="1:19" ht="14.1" customHeight="1" x14ac:dyDescent="0.2">
      <c r="B9" s="22" t="s">
        <v>13</v>
      </c>
      <c r="C9" s="22"/>
      <c r="D9" s="32">
        <v>26074879055</v>
      </c>
      <c r="E9" s="33"/>
      <c r="F9" s="32">
        <v>555851703</v>
      </c>
      <c r="G9" s="33"/>
      <c r="H9" s="32">
        <v>74013652</v>
      </c>
      <c r="I9" s="33"/>
      <c r="J9" s="32">
        <v>26556717106</v>
      </c>
      <c r="K9" s="33"/>
      <c r="L9" s="32">
        <v>14334114285</v>
      </c>
      <c r="M9" s="33"/>
      <c r="N9" s="33">
        <v>704149010</v>
      </c>
      <c r="O9" s="34"/>
      <c r="P9" s="35">
        <v>12222602821</v>
      </c>
      <c r="Q9" s="35"/>
      <c r="R9" s="9"/>
    </row>
    <row r="10" spans="1:19" ht="14.1" customHeight="1" x14ac:dyDescent="0.2">
      <c r="B10" s="22" t="s">
        <v>14</v>
      </c>
      <c r="C10" s="22"/>
      <c r="D10" s="32">
        <v>1671971064</v>
      </c>
      <c r="E10" s="33"/>
      <c r="F10" s="32">
        <v>20884618</v>
      </c>
      <c r="G10" s="33"/>
      <c r="H10" s="32">
        <v>0</v>
      </c>
      <c r="I10" s="33"/>
      <c r="J10" s="32">
        <v>1692855682</v>
      </c>
      <c r="K10" s="33"/>
      <c r="L10" s="32">
        <v>0</v>
      </c>
      <c r="M10" s="33"/>
      <c r="N10" s="33">
        <v>0</v>
      </c>
      <c r="O10" s="34"/>
      <c r="P10" s="35">
        <v>1692855682</v>
      </c>
      <c r="Q10" s="35"/>
      <c r="R10" s="9"/>
    </row>
    <row r="11" spans="1:19" ht="14.1" customHeight="1" x14ac:dyDescent="0.2">
      <c r="B11" s="26" t="s">
        <v>15</v>
      </c>
      <c r="C11" s="26"/>
      <c r="D11" s="32">
        <v>293466827</v>
      </c>
      <c r="E11" s="33"/>
      <c r="F11" s="32">
        <v>0</v>
      </c>
      <c r="G11" s="33"/>
      <c r="H11" s="32">
        <v>0</v>
      </c>
      <c r="I11" s="33"/>
      <c r="J11" s="32">
        <v>293466827</v>
      </c>
      <c r="K11" s="33"/>
      <c r="L11" s="32">
        <v>0</v>
      </c>
      <c r="M11" s="33"/>
      <c r="N11" s="33">
        <v>0</v>
      </c>
      <c r="O11" s="34"/>
      <c r="P11" s="35">
        <v>293466827</v>
      </c>
      <c r="Q11" s="35"/>
      <c r="R11" s="9"/>
    </row>
    <row r="12" spans="1:19" ht="14.1" customHeight="1" x14ac:dyDescent="0.2">
      <c r="B12" s="26" t="s">
        <v>16</v>
      </c>
      <c r="C12" s="26"/>
      <c r="D12" s="32">
        <v>19892306499</v>
      </c>
      <c r="E12" s="33"/>
      <c r="F12" s="32">
        <v>374338667</v>
      </c>
      <c r="G12" s="33"/>
      <c r="H12" s="32">
        <v>35468035</v>
      </c>
      <c r="I12" s="33"/>
      <c r="J12" s="32">
        <v>20231177131</v>
      </c>
      <c r="K12" s="33"/>
      <c r="L12" s="32">
        <v>11668902109</v>
      </c>
      <c r="M12" s="33"/>
      <c r="N12" s="33">
        <v>488006760</v>
      </c>
      <c r="O12" s="34"/>
      <c r="P12" s="35">
        <v>8562275022</v>
      </c>
      <c r="Q12" s="35"/>
      <c r="R12" s="9"/>
    </row>
    <row r="13" spans="1:19" ht="14.1" customHeight="1" x14ac:dyDescent="0.2">
      <c r="B13" s="22" t="s">
        <v>17</v>
      </c>
      <c r="C13" s="22"/>
      <c r="D13" s="32">
        <v>4140342223</v>
      </c>
      <c r="E13" s="33"/>
      <c r="F13" s="32">
        <v>136800518</v>
      </c>
      <c r="G13" s="33"/>
      <c r="H13" s="32">
        <v>0</v>
      </c>
      <c r="I13" s="33"/>
      <c r="J13" s="32">
        <v>4277142741</v>
      </c>
      <c r="K13" s="33"/>
      <c r="L13" s="32">
        <v>2665212176</v>
      </c>
      <c r="M13" s="33"/>
      <c r="N13" s="33">
        <v>216142250</v>
      </c>
      <c r="O13" s="34"/>
      <c r="P13" s="35">
        <v>1611930565</v>
      </c>
      <c r="Q13" s="35"/>
      <c r="R13" s="9"/>
    </row>
    <row r="14" spans="1:19" ht="14.1" customHeight="1" x14ac:dyDescent="0.2">
      <c r="B14" s="28" t="s">
        <v>18</v>
      </c>
      <c r="C14" s="28"/>
      <c r="D14" s="32">
        <v>0</v>
      </c>
      <c r="E14" s="33"/>
      <c r="F14" s="32">
        <v>0</v>
      </c>
      <c r="G14" s="33"/>
      <c r="H14" s="32">
        <v>0</v>
      </c>
      <c r="I14" s="33"/>
      <c r="J14" s="32">
        <v>0</v>
      </c>
      <c r="K14" s="33"/>
      <c r="L14" s="32">
        <v>0</v>
      </c>
      <c r="M14" s="33"/>
      <c r="N14" s="33">
        <v>0</v>
      </c>
      <c r="O14" s="34"/>
      <c r="P14" s="35">
        <v>0</v>
      </c>
      <c r="Q14" s="35"/>
      <c r="R14" s="9"/>
    </row>
    <row r="15" spans="1:19" ht="14.1" customHeight="1" x14ac:dyDescent="0.2">
      <c r="B15" s="27" t="s">
        <v>19</v>
      </c>
      <c r="C15" s="27"/>
      <c r="D15" s="32">
        <v>0</v>
      </c>
      <c r="E15" s="33"/>
      <c r="F15" s="32">
        <v>0</v>
      </c>
      <c r="G15" s="33"/>
      <c r="H15" s="32">
        <v>0</v>
      </c>
      <c r="I15" s="33"/>
      <c r="J15" s="32">
        <v>0</v>
      </c>
      <c r="K15" s="33"/>
      <c r="L15" s="32">
        <v>0</v>
      </c>
      <c r="M15" s="33"/>
      <c r="N15" s="33">
        <v>0</v>
      </c>
      <c r="O15" s="34"/>
      <c r="P15" s="35">
        <v>0</v>
      </c>
      <c r="Q15" s="35"/>
      <c r="R15" s="9"/>
    </row>
    <row r="16" spans="1:19" ht="14.1" customHeight="1" x14ac:dyDescent="0.2">
      <c r="B16" s="28" t="s">
        <v>20</v>
      </c>
      <c r="C16" s="28"/>
      <c r="D16" s="32">
        <v>0</v>
      </c>
      <c r="E16" s="33"/>
      <c r="F16" s="32">
        <v>0</v>
      </c>
      <c r="G16" s="33"/>
      <c r="H16" s="32">
        <v>0</v>
      </c>
      <c r="I16" s="33"/>
      <c r="J16" s="32">
        <v>0</v>
      </c>
      <c r="K16" s="33"/>
      <c r="L16" s="32">
        <v>0</v>
      </c>
      <c r="M16" s="33"/>
      <c r="N16" s="33">
        <v>0</v>
      </c>
      <c r="O16" s="34"/>
      <c r="P16" s="35">
        <v>0</v>
      </c>
      <c r="Q16" s="35"/>
      <c r="R16" s="9"/>
    </row>
    <row r="17" spans="2:18" ht="14.1" customHeight="1" x14ac:dyDescent="0.2">
      <c r="B17" s="26" t="s">
        <v>21</v>
      </c>
      <c r="C17" s="26"/>
      <c r="D17" s="32">
        <v>0</v>
      </c>
      <c r="E17" s="33"/>
      <c r="F17" s="32">
        <v>0</v>
      </c>
      <c r="G17" s="33"/>
      <c r="H17" s="32">
        <v>0</v>
      </c>
      <c r="I17" s="33"/>
      <c r="J17" s="32">
        <v>0</v>
      </c>
      <c r="K17" s="33"/>
      <c r="L17" s="32">
        <v>0</v>
      </c>
      <c r="M17" s="33"/>
      <c r="N17" s="33">
        <v>0</v>
      </c>
      <c r="O17" s="34"/>
      <c r="P17" s="35">
        <v>0</v>
      </c>
      <c r="Q17" s="35"/>
      <c r="R17" s="9"/>
    </row>
    <row r="18" spans="2:18" ht="14.1" customHeight="1" x14ac:dyDescent="0.2">
      <c r="B18" s="26" t="s">
        <v>22</v>
      </c>
      <c r="C18" s="26"/>
      <c r="D18" s="32">
        <v>76792442</v>
      </c>
      <c r="E18" s="33"/>
      <c r="F18" s="32">
        <v>23827900</v>
      </c>
      <c r="G18" s="33"/>
      <c r="H18" s="32">
        <v>38545617</v>
      </c>
      <c r="I18" s="33"/>
      <c r="J18" s="32">
        <v>62074725</v>
      </c>
      <c r="K18" s="33"/>
      <c r="L18" s="32">
        <v>0</v>
      </c>
      <c r="M18" s="33"/>
      <c r="N18" s="33">
        <v>0</v>
      </c>
      <c r="O18" s="34"/>
      <c r="P18" s="35">
        <v>62074725</v>
      </c>
      <c r="Q18" s="35"/>
      <c r="R18" s="9"/>
    </row>
    <row r="19" spans="2:18" ht="14.1" customHeight="1" x14ac:dyDescent="0.2">
      <c r="B19" s="29" t="s">
        <v>23</v>
      </c>
      <c r="C19" s="29"/>
      <c r="D19" s="32">
        <v>56230760368</v>
      </c>
      <c r="E19" s="33"/>
      <c r="F19" s="32">
        <v>270993689</v>
      </c>
      <c r="G19" s="33"/>
      <c r="H19" s="32">
        <v>126803517</v>
      </c>
      <c r="I19" s="33"/>
      <c r="J19" s="32">
        <v>56374950540</v>
      </c>
      <c r="K19" s="33"/>
      <c r="L19" s="32">
        <v>27956991168</v>
      </c>
      <c r="M19" s="33"/>
      <c r="N19" s="32">
        <v>1219419348</v>
      </c>
      <c r="O19" s="33"/>
      <c r="P19" s="32">
        <v>28417959372</v>
      </c>
      <c r="Q19" s="33"/>
      <c r="R19" s="9"/>
    </row>
    <row r="20" spans="2:18" ht="14.1" customHeight="1" x14ac:dyDescent="0.2">
      <c r="B20" s="22" t="s">
        <v>24</v>
      </c>
      <c r="C20" s="22"/>
      <c r="D20" s="32">
        <v>110364588</v>
      </c>
      <c r="E20" s="33"/>
      <c r="F20" s="32">
        <v>2731458</v>
      </c>
      <c r="G20" s="33"/>
      <c r="H20" s="32">
        <v>0</v>
      </c>
      <c r="I20" s="33"/>
      <c r="J20" s="32">
        <v>113096046</v>
      </c>
      <c r="K20" s="33"/>
      <c r="L20" s="32">
        <v>0</v>
      </c>
      <c r="M20" s="33"/>
      <c r="N20" s="33">
        <v>0</v>
      </c>
      <c r="O20" s="34"/>
      <c r="P20" s="35">
        <v>113096046</v>
      </c>
      <c r="Q20" s="35"/>
      <c r="R20" s="9"/>
    </row>
    <row r="21" spans="2:18" ht="14.1" customHeight="1" x14ac:dyDescent="0.2">
      <c r="B21" s="26" t="s">
        <v>25</v>
      </c>
      <c r="C21" s="26"/>
      <c r="D21" s="32">
        <v>400433793</v>
      </c>
      <c r="E21" s="33"/>
      <c r="F21" s="32">
        <v>0</v>
      </c>
      <c r="G21" s="33"/>
      <c r="H21" s="32">
        <v>0</v>
      </c>
      <c r="I21" s="33"/>
      <c r="J21" s="32">
        <v>400433793</v>
      </c>
      <c r="K21" s="33"/>
      <c r="L21" s="32">
        <v>273573019</v>
      </c>
      <c r="M21" s="33"/>
      <c r="N21" s="33">
        <v>5311010</v>
      </c>
      <c r="O21" s="34"/>
      <c r="P21" s="35">
        <v>126860774</v>
      </c>
      <c r="Q21" s="35"/>
      <c r="R21" s="9"/>
    </row>
    <row r="22" spans="2:18" ht="14.1" customHeight="1" x14ac:dyDescent="0.2">
      <c r="B22" s="22" t="s">
        <v>17</v>
      </c>
      <c r="C22" s="22"/>
      <c r="D22" s="32">
        <v>55593158470</v>
      </c>
      <c r="E22" s="33"/>
      <c r="F22" s="32">
        <v>223995079</v>
      </c>
      <c r="G22" s="33"/>
      <c r="H22" s="32">
        <v>0</v>
      </c>
      <c r="I22" s="33"/>
      <c r="J22" s="32">
        <v>55817153549</v>
      </c>
      <c r="K22" s="33"/>
      <c r="L22" s="32">
        <v>27683418149</v>
      </c>
      <c r="M22" s="33"/>
      <c r="N22" s="33">
        <v>1214108338</v>
      </c>
      <c r="O22" s="34"/>
      <c r="P22" s="35">
        <v>28133735400</v>
      </c>
      <c r="Q22" s="35"/>
      <c r="R22" s="9"/>
    </row>
    <row r="23" spans="2:18" ht="14.1" customHeight="1" x14ac:dyDescent="0.2">
      <c r="B23" s="22" t="s">
        <v>21</v>
      </c>
      <c r="C23" s="22"/>
      <c r="D23" s="32">
        <v>0</v>
      </c>
      <c r="E23" s="33"/>
      <c r="F23" s="32">
        <v>0</v>
      </c>
      <c r="G23" s="33"/>
      <c r="H23" s="32">
        <v>0</v>
      </c>
      <c r="I23" s="33"/>
      <c r="J23" s="32">
        <v>0</v>
      </c>
      <c r="K23" s="33"/>
      <c r="L23" s="32">
        <v>0</v>
      </c>
      <c r="M23" s="33"/>
      <c r="N23" s="33">
        <v>0</v>
      </c>
      <c r="O23" s="34"/>
      <c r="P23" s="35">
        <v>0</v>
      </c>
      <c r="Q23" s="35"/>
      <c r="R23" s="9"/>
    </row>
    <row r="24" spans="2:18" ht="14.1" customHeight="1" x14ac:dyDescent="0.2">
      <c r="B24" s="26" t="s">
        <v>22</v>
      </c>
      <c r="C24" s="26"/>
      <c r="D24" s="32">
        <v>126803517</v>
      </c>
      <c r="E24" s="33"/>
      <c r="F24" s="32">
        <v>44267152</v>
      </c>
      <c r="G24" s="33"/>
      <c r="H24" s="32">
        <v>126803517</v>
      </c>
      <c r="I24" s="33"/>
      <c r="J24" s="32">
        <v>44267152</v>
      </c>
      <c r="K24" s="33"/>
      <c r="L24" s="32">
        <v>0</v>
      </c>
      <c r="M24" s="33"/>
      <c r="N24" s="33">
        <v>0</v>
      </c>
      <c r="O24" s="34"/>
      <c r="P24" s="35">
        <v>44267152</v>
      </c>
      <c r="Q24" s="35"/>
      <c r="R24" s="9"/>
    </row>
    <row r="25" spans="2:18" ht="14.1" customHeight="1" x14ac:dyDescent="0.2">
      <c r="B25" s="22" t="s">
        <v>26</v>
      </c>
      <c r="C25" s="22"/>
      <c r="D25" s="32">
        <v>4675492184</v>
      </c>
      <c r="E25" s="33"/>
      <c r="F25" s="32">
        <v>105675097</v>
      </c>
      <c r="G25" s="33"/>
      <c r="H25" s="32">
        <v>130900207</v>
      </c>
      <c r="I25" s="33"/>
      <c r="J25" s="32">
        <v>4650267074</v>
      </c>
      <c r="K25" s="33"/>
      <c r="L25" s="32">
        <v>3428904428</v>
      </c>
      <c r="M25" s="33"/>
      <c r="N25" s="33">
        <v>205451850</v>
      </c>
      <c r="O25" s="34"/>
      <c r="P25" s="35">
        <v>1221362646</v>
      </c>
      <c r="Q25" s="35"/>
      <c r="R25" s="9"/>
    </row>
    <row r="26" spans="2:18" ht="14.1" customHeight="1" x14ac:dyDescent="0.2">
      <c r="B26" s="30" t="s">
        <v>0</v>
      </c>
      <c r="C26" s="31"/>
      <c r="D26" s="32">
        <v>86981131607</v>
      </c>
      <c r="E26" s="33"/>
      <c r="F26" s="32">
        <v>932520489</v>
      </c>
      <c r="G26" s="33"/>
      <c r="H26" s="32">
        <v>331717376</v>
      </c>
      <c r="I26" s="33"/>
      <c r="J26" s="32">
        <v>87581934720</v>
      </c>
      <c r="K26" s="33"/>
      <c r="L26" s="32">
        <v>45720009881</v>
      </c>
      <c r="M26" s="33"/>
      <c r="N26" s="33">
        <v>2129020208</v>
      </c>
      <c r="O26" s="34"/>
      <c r="P26" s="35">
        <v>41861924839</v>
      </c>
      <c r="Q26" s="35"/>
      <c r="R26" s="9"/>
    </row>
    <row r="27" spans="2:18" ht="20.100000000000001" customHeight="1" x14ac:dyDescent="0.2">
      <c r="B27" s="7"/>
      <c r="C27" s="8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</row>
  </sheetData>
  <mergeCells count="158"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3"/>
  <printOptions horizontalCentered="1"/>
  <pageMargins left="0.39370078740157483" right="0.39370078740157483" top="0.9842519685039370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有形固定資産（自動集計）【千円単位】</vt:lpstr>
      <vt:lpstr>有形固定資産（自動集計）【円単位】</vt:lpstr>
      <vt:lpstr>'有形固定資産（自動集計）【円単位】'!Print_Area</vt:lpstr>
      <vt:lpstr>'有形固定資産（自動集計）【千円単位】'!Print_Area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hasegawa kaikei</cp:lastModifiedBy>
  <cp:lastPrinted>2021-03-26T09:02:24Z</cp:lastPrinted>
  <dcterms:modified xsi:type="dcterms:W3CDTF">2023-02-24T01:26:50Z</dcterms:modified>
</cp:coreProperties>
</file>