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1"/>
  <workbookPr defaultThemeVersion="124226"/>
  <mc:AlternateContent xmlns:mc="http://schemas.openxmlformats.org/markup-compatibility/2006">
    <mc:Choice Requires="x15">
      <x15ac:absPath xmlns:x15ac="http://schemas.microsoft.com/office/spreadsheetml/2010/11/ac" url="\\Svi03\共有フォルダ\産業振興課\水田振興\★戸別所得補償対策事業★\産地資金\R07産地交付金\☆☆収益力強化ビジョン承認申請☆☆\R070709_承認\０５飯南\"/>
    </mc:Choice>
  </mc:AlternateContent>
  <xr:revisionPtr revIDLastSave="0" documentId="13_ncr:1_{BC348F2A-0A04-474B-8107-F9F5DCEA9571}" xr6:coauthVersionLast="36" xr6:coauthVersionMax="47" xr10:uidLastSave="{00000000-0000-0000-0000-000000000000}"/>
  <bookViews>
    <workbookView xWindow="-45" yWindow="-16320" windowWidth="29040" windowHeight="15840" tabRatio="878" xr2:uid="{00000000-000D-0000-FFFF-FFFF00000000}"/>
  </bookViews>
  <sheets>
    <sheet name="作物ごとの作付予定面積等（公表用）" sheetId="44" r:id="rId1"/>
    <sheet name="課題解決に向けた取組及び目標（公表用）" sheetId="43" r:id="rId2"/>
    <sheet name="産地交付金の活用方法の概要（公表用）" sheetId="41" r:id="rId3"/>
    <sheet name="①地域_総括表" sheetId="21" r:id="rId4"/>
    <sheet name="②活用方法" sheetId="23" r:id="rId5"/>
    <sheet name="③調整方法" sheetId="26" r:id="rId6"/>
    <sheet name="④個票1" sheetId="27" r:id="rId7"/>
    <sheet name="④個票2" sheetId="28" r:id="rId8"/>
    <sheet name="④個票3" sheetId="29" r:id="rId9"/>
    <sheet name="④個票4" sheetId="31" r:id="rId10"/>
    <sheet name="④個票5" sheetId="32" r:id="rId11"/>
    <sheet name="④個票6" sheetId="33" r:id="rId12"/>
    <sheet name="④個票7" sheetId="34" r:id="rId13"/>
    <sheet name="④個票8" sheetId="35" r:id="rId14"/>
    <sheet name="④個票9" sheetId="36" r:id="rId15"/>
    <sheet name="④個票10" sheetId="37" r:id="rId16"/>
    <sheet name="④個票11" sheetId="38" r:id="rId17"/>
    <sheet name="④個票12" sheetId="39" r:id="rId18"/>
    <sheet name="収益性のわかるデータ" sheetId="45" r:id="rId19"/>
  </sheets>
  <externalReferences>
    <externalReference r:id="rId20"/>
  </externalReferences>
  <definedNames>
    <definedName name="_xlnm.Print_Area" localSheetId="3">①地域_総括表!$A$1:$G$13</definedName>
    <definedName name="_xlnm.Print_Area" localSheetId="4">②活用方法!$A$1:$X$25</definedName>
    <definedName name="_xlnm.Print_Area" localSheetId="5">③調整方法!$A$1:$S$12</definedName>
    <definedName name="_xlnm.Print_Area" localSheetId="6">④個票1!$A$1:$Y$21</definedName>
    <definedName name="_xlnm.Print_Area" localSheetId="15">④個票10!$A$1:$Y$21</definedName>
    <definedName name="_xlnm.Print_Area" localSheetId="16">④個票11!$A$1:$Y$21</definedName>
    <definedName name="_xlnm.Print_Area" localSheetId="17">④個票12!$A$1:$Y$21</definedName>
    <definedName name="_xlnm.Print_Area" localSheetId="7">④個票2!$A$1:$Y$21</definedName>
    <definedName name="_xlnm.Print_Area" localSheetId="8">④個票3!$A$1:$Y$21</definedName>
    <definedName name="_xlnm.Print_Area" localSheetId="9">④個票4!$A$1:$Y$36</definedName>
    <definedName name="_xlnm.Print_Area" localSheetId="10">④個票5!$A$1:$Y$21</definedName>
    <definedName name="_xlnm.Print_Area" localSheetId="11">④個票6!$A$1:$Y$21</definedName>
    <definedName name="_xlnm.Print_Area" localSheetId="12">④個票7!$A$1:$Y$21</definedName>
    <definedName name="_xlnm.Print_Area" localSheetId="13">④個票8!$A$1:$Y$21</definedName>
    <definedName name="_xlnm.Print_Area" localSheetId="14">④個票9!$A$1:$Y$21</definedName>
    <definedName name="tmp2011214113935992" localSheetId="3">#REF!</definedName>
    <definedName name="tmp2011214113935992" localSheetId="16">#REF!</definedName>
    <definedName name="tmp2011214113935992" localSheetId="7">#REF!</definedName>
    <definedName name="tmp2011214113935992" localSheetId="10">#REF!</definedName>
    <definedName name="tmp2011214113935992" localSheetId="12">#REF!</definedName>
    <definedName name="tmp2011214113935992" localSheetId="14">#REF!</definedName>
    <definedName name="tmp2011214113935992" localSheetId="18">#REF!</definedName>
    <definedName name="tmp2011214113935992">#REF!</definedName>
    <definedName name="整理" localSheetId="3">#REF!</definedName>
    <definedName name="整理" localSheetId="16">#REF!</definedName>
    <definedName name="整理" localSheetId="7">#REF!</definedName>
    <definedName name="整理" localSheetId="10">#REF!</definedName>
    <definedName name="整理" localSheetId="12">#REF!</definedName>
    <definedName name="整理" localSheetId="14">#REF!</definedName>
    <definedName name="整理" localSheetId="18">#REF!</definedName>
    <definedName name="整理">#REF!</definedName>
    <definedName name="整理１" localSheetId="3">#REF!</definedName>
    <definedName name="整理１" localSheetId="16">#REF!</definedName>
    <definedName name="整理１" localSheetId="7">#REF!</definedName>
    <definedName name="整理１" localSheetId="10">#REF!</definedName>
    <definedName name="整理１" localSheetId="12">#REF!</definedName>
    <definedName name="整理１" localSheetId="14">#REF!</definedName>
    <definedName name="整理１" localSheetId="18">#REF!</definedName>
    <definedName name="整理１">#REF!</definedName>
  </definedNames>
  <calcPr calcId="191029"/>
</workbook>
</file>

<file path=xl/calcChain.xml><?xml version="1.0" encoding="utf-8"?>
<calcChain xmlns="http://schemas.openxmlformats.org/spreadsheetml/2006/main">
  <c r="F6" i="45" l="1"/>
  <c r="G6" i="45" s="1"/>
  <c r="F7" i="45"/>
  <c r="G7" i="45" s="1"/>
  <c r="F8" i="45"/>
  <c r="G8" i="45" s="1"/>
  <c r="F9" i="45"/>
  <c r="G9" i="45" s="1"/>
  <c r="F10" i="45"/>
  <c r="G10" i="45" s="1"/>
  <c r="F11" i="45"/>
  <c r="G11" i="45" s="1"/>
  <c r="F12" i="45"/>
  <c r="G12" i="45" s="1"/>
  <c r="AF10" i="23" l="1"/>
  <c r="AF11" i="23"/>
  <c r="AF12" i="23"/>
  <c r="AF13" i="23"/>
  <c r="AF14" i="23"/>
  <c r="AG14" i="23" s="1"/>
  <c r="AF15" i="23"/>
  <c r="AG15" i="23" s="1"/>
  <c r="AF16" i="23"/>
  <c r="AG16" i="23" s="1"/>
  <c r="AF17" i="23"/>
  <c r="AG17" i="23" s="1"/>
  <c r="AF18" i="23"/>
  <c r="AF19" i="23"/>
  <c r="AF20" i="23"/>
  <c r="AF9" i="23"/>
  <c r="AG10" i="23"/>
  <c r="AG11" i="23"/>
  <c r="AG12" i="23"/>
  <c r="AG13" i="23"/>
  <c r="AG18" i="23"/>
  <c r="AG19" i="23"/>
  <c r="AG20" i="23"/>
  <c r="AG9" i="23"/>
  <c r="AD9" i="23"/>
  <c r="AD17" i="23" l="1"/>
  <c r="AD11" i="23"/>
  <c r="AD10" i="23"/>
  <c r="AE9" i="23"/>
  <c r="F22" i="23"/>
  <c r="G22" i="23"/>
  <c r="H22" i="23"/>
  <c r="I22" i="23"/>
  <c r="J22" i="23"/>
  <c r="L22" i="23"/>
  <c r="N23" i="23"/>
  <c r="N22" i="23"/>
  <c r="P22" i="23"/>
  <c r="S22" i="23"/>
  <c r="AE10" i="23" l="1"/>
  <c r="AE11" i="23"/>
  <c r="AD12" i="23"/>
  <c r="AE12" i="23" s="1"/>
  <c r="AD13" i="23"/>
  <c r="AE13" i="23" s="1"/>
  <c r="AD14" i="23"/>
  <c r="AE14" i="23" s="1"/>
  <c r="AD15" i="23"/>
  <c r="AE15" i="23" s="1"/>
  <c r="AD16" i="23"/>
  <c r="AE16" i="23" s="1"/>
  <c r="AE17" i="23"/>
  <c r="AD18" i="23"/>
  <c r="AE18" i="23" s="1"/>
  <c r="AD19" i="23"/>
  <c r="AE19" i="23" s="1"/>
  <c r="AD20" i="23"/>
  <c r="AE20" i="23" s="1"/>
  <c r="V4" i="23" l="1"/>
  <c r="V20" i="23" l="1"/>
  <c r="V19" i="23"/>
  <c r="V18" i="23"/>
  <c r="V17" i="23"/>
  <c r="V16" i="23"/>
  <c r="V15" i="23"/>
  <c r="V14" i="23"/>
  <c r="V13" i="23"/>
  <c r="V12" i="23"/>
  <c r="V11" i="23"/>
  <c r="V10" i="23"/>
  <c r="V9" i="23"/>
  <c r="U23" i="23"/>
  <c r="V22" i="23" l="1"/>
  <c r="G11" i="21" s="1"/>
  <c r="U22" i="23"/>
</calcChain>
</file>

<file path=xl/sharedStrings.xml><?xml version="1.0" encoding="utf-8"?>
<sst xmlns="http://schemas.openxmlformats.org/spreadsheetml/2006/main" count="787" uniqueCount="411">
  <si>
    <t>戦略作物</t>
    <rPh sb="0" eb="2">
      <t>センリャク</t>
    </rPh>
    <rPh sb="2" eb="4">
      <t>サクモツ</t>
    </rPh>
    <phoneticPr fontId="4"/>
  </si>
  <si>
    <t>野菜</t>
    <rPh sb="0" eb="2">
      <t>ヤサイ</t>
    </rPh>
    <phoneticPr fontId="4"/>
  </si>
  <si>
    <t>花き・花木</t>
    <rPh sb="0" eb="1">
      <t>カ</t>
    </rPh>
    <rPh sb="3" eb="5">
      <t>カボク</t>
    </rPh>
    <phoneticPr fontId="4"/>
  </si>
  <si>
    <t>果樹</t>
    <rPh sb="0" eb="2">
      <t>カジュ</t>
    </rPh>
    <phoneticPr fontId="4"/>
  </si>
  <si>
    <t>麦</t>
    <rPh sb="0" eb="1">
      <t>ムギ</t>
    </rPh>
    <phoneticPr fontId="4"/>
  </si>
  <si>
    <t>大豆</t>
    <rPh sb="0" eb="2">
      <t>ダイズ</t>
    </rPh>
    <phoneticPr fontId="4"/>
  </si>
  <si>
    <t>飼料作物</t>
    <rPh sb="0" eb="2">
      <t>シリョウ</t>
    </rPh>
    <rPh sb="2" eb="4">
      <t>サクモツ</t>
    </rPh>
    <phoneticPr fontId="4"/>
  </si>
  <si>
    <t>米粉用米</t>
    <rPh sb="0" eb="4">
      <t>コメコヨウマイ</t>
    </rPh>
    <phoneticPr fontId="4"/>
  </si>
  <si>
    <t>飼料用米</t>
    <rPh sb="0" eb="4">
      <t>シリョウヨウマイ</t>
    </rPh>
    <phoneticPr fontId="4"/>
  </si>
  <si>
    <t>WCS用稲</t>
    <rPh sb="3" eb="4">
      <t>ヨウ</t>
    </rPh>
    <rPh sb="4" eb="5">
      <t>イネ</t>
    </rPh>
    <phoneticPr fontId="4"/>
  </si>
  <si>
    <t>加工用米</t>
    <rPh sb="0" eb="3">
      <t>カコウヨウ</t>
    </rPh>
    <rPh sb="3" eb="4">
      <t>マイ</t>
    </rPh>
    <phoneticPr fontId="4"/>
  </si>
  <si>
    <t>実面積</t>
    <rPh sb="0" eb="1">
      <t>ジツ</t>
    </rPh>
    <rPh sb="1" eb="3">
      <t>メンセキ</t>
    </rPh>
    <phoneticPr fontId="4"/>
  </si>
  <si>
    <t>３．活用方法</t>
    <rPh sb="2" eb="4">
      <t>カツヨウ</t>
    </rPh>
    <rPh sb="4" eb="6">
      <t>ホウホウ</t>
    </rPh>
    <phoneticPr fontId="4"/>
  </si>
  <si>
    <t>協議会等名</t>
    <rPh sb="0" eb="3">
      <t>キョウギカイ</t>
    </rPh>
    <rPh sb="3" eb="4">
      <t>トウ</t>
    </rPh>
    <rPh sb="4" eb="5">
      <t>メイ</t>
    </rPh>
    <phoneticPr fontId="6"/>
  </si>
  <si>
    <t>所要額
①×②
（円）</t>
    <rPh sb="0" eb="3">
      <t>ショヨウガク</t>
    </rPh>
    <rPh sb="9" eb="10">
      <t>エン</t>
    </rPh>
    <phoneticPr fontId="4"/>
  </si>
  <si>
    <t>２．活用予定額の総括表</t>
    <rPh sb="2" eb="4">
      <t>カツヨウ</t>
    </rPh>
    <rPh sb="4" eb="7">
      <t>ヨテイガク</t>
    </rPh>
    <rPh sb="8" eb="10">
      <t>ソウカツ</t>
    </rPh>
    <rPh sb="10" eb="11">
      <t>ヒョウ</t>
    </rPh>
    <phoneticPr fontId="3"/>
  </si>
  <si>
    <t>（単位：円）</t>
    <rPh sb="1" eb="3">
      <t>タンイ</t>
    </rPh>
    <rPh sb="4" eb="5">
      <t>エン</t>
    </rPh>
    <phoneticPr fontId="3"/>
  </si>
  <si>
    <t>産地交付金の活用方法の明細</t>
    <rPh sb="0" eb="2">
      <t>サンチ</t>
    </rPh>
    <rPh sb="2" eb="5">
      <t>コウフキン</t>
    </rPh>
    <rPh sb="6" eb="8">
      <t>カツヨウ</t>
    </rPh>
    <rPh sb="8" eb="10">
      <t>ホウホウ</t>
    </rPh>
    <rPh sb="11" eb="13">
      <t>メイサイ</t>
    </rPh>
    <phoneticPr fontId="4"/>
  </si>
  <si>
    <t>活用予定額</t>
    <rPh sb="0" eb="2">
      <t>カツヨウ</t>
    </rPh>
    <rPh sb="2" eb="5">
      <t>ヨテイガク</t>
    </rPh>
    <phoneticPr fontId="6"/>
  </si>
  <si>
    <t>１．地域農業再生協議会名</t>
    <rPh sb="2" eb="4">
      <t>チイキ</t>
    </rPh>
    <rPh sb="4" eb="6">
      <t>ノウギョウ</t>
    </rPh>
    <rPh sb="6" eb="8">
      <t>サイセイ</t>
    </rPh>
    <rPh sb="8" eb="11">
      <t>キョウギカイ</t>
    </rPh>
    <rPh sb="11" eb="12">
      <t>ケンメイ</t>
    </rPh>
    <phoneticPr fontId="4"/>
  </si>
  <si>
    <t>当初配分
(A)</t>
    <rPh sb="0" eb="2">
      <t>トウショ</t>
    </rPh>
    <rPh sb="2" eb="4">
      <t>ハイブン</t>
    </rPh>
    <phoneticPr fontId="3"/>
  </si>
  <si>
    <t>追加配分
(B)</t>
    <rPh sb="0" eb="2">
      <t>ツイカ</t>
    </rPh>
    <rPh sb="2" eb="4">
      <t>ハイブン</t>
    </rPh>
    <phoneticPr fontId="3"/>
  </si>
  <si>
    <t>産地交付金の活用方法の明細（個票）</t>
    <rPh sb="2" eb="5">
      <t>コウフキン</t>
    </rPh>
    <phoneticPr fontId="4"/>
  </si>
  <si>
    <t>協議会名</t>
    <rPh sb="0" eb="3">
      <t>キョウギカイ</t>
    </rPh>
    <rPh sb="3" eb="4">
      <t>メイ</t>
    </rPh>
    <phoneticPr fontId="4"/>
  </si>
  <si>
    <t>整理番号</t>
    <rPh sb="0" eb="2">
      <t>セイリ</t>
    </rPh>
    <rPh sb="2" eb="4">
      <t>バンゴウ</t>
    </rPh>
    <phoneticPr fontId="3"/>
  </si>
  <si>
    <t>使途名</t>
    <rPh sb="0" eb="2">
      <t>シト</t>
    </rPh>
    <rPh sb="2" eb="3">
      <t>メイ</t>
    </rPh>
    <phoneticPr fontId="4"/>
  </si>
  <si>
    <t>対象作物</t>
    <rPh sb="0" eb="2">
      <t>タイショウ</t>
    </rPh>
    <rPh sb="2" eb="4">
      <t>サクモツ</t>
    </rPh>
    <phoneticPr fontId="4"/>
  </si>
  <si>
    <t>単　　価</t>
    <rPh sb="0" eb="1">
      <t>タン</t>
    </rPh>
    <rPh sb="3" eb="4">
      <t>アタイ</t>
    </rPh>
    <phoneticPr fontId="4"/>
  </si>
  <si>
    <t>課　　題</t>
    <rPh sb="0" eb="1">
      <t>カ</t>
    </rPh>
    <rPh sb="3" eb="4">
      <t>ダイ</t>
    </rPh>
    <phoneticPr fontId="3"/>
  </si>
  <si>
    <t>目　　標</t>
    <rPh sb="0" eb="1">
      <t>メ</t>
    </rPh>
    <rPh sb="3" eb="4">
      <t>シルベ</t>
    </rPh>
    <phoneticPr fontId="3"/>
  </si>
  <si>
    <t>内　　容</t>
    <rPh sb="0" eb="1">
      <t>ウチ</t>
    </rPh>
    <rPh sb="3" eb="4">
      <t>カタチ</t>
    </rPh>
    <phoneticPr fontId="4"/>
  </si>
  <si>
    <t>具体的要件</t>
    <rPh sb="0" eb="3">
      <t>グタイテキ</t>
    </rPh>
    <rPh sb="3" eb="5">
      <t>ヨウケン</t>
    </rPh>
    <phoneticPr fontId="4"/>
  </si>
  <si>
    <t>成果等の
確認方法</t>
    <rPh sb="0" eb="2">
      <t>セイカ</t>
    </rPh>
    <rPh sb="2" eb="3">
      <t>トウ</t>
    </rPh>
    <rPh sb="5" eb="7">
      <t>カクニン</t>
    </rPh>
    <rPh sb="7" eb="9">
      <t>ホウホウ</t>
    </rPh>
    <phoneticPr fontId="4"/>
  </si>
  <si>
    <t>備考</t>
    <rPh sb="0" eb="2">
      <t>ビコウ</t>
    </rPh>
    <phoneticPr fontId="4"/>
  </si>
  <si>
    <t>新市場
開拓用米</t>
    <rPh sb="0" eb="3">
      <t>シンシジョウ</t>
    </rPh>
    <rPh sb="4" eb="6">
      <t>カイタク</t>
    </rPh>
    <rPh sb="6" eb="7">
      <t>ヨウ</t>
    </rPh>
    <rPh sb="7" eb="8">
      <t>マイ</t>
    </rPh>
    <phoneticPr fontId="4"/>
  </si>
  <si>
    <t>なたね</t>
    <phoneticPr fontId="4"/>
  </si>
  <si>
    <t>そば</t>
    <phoneticPr fontId="4"/>
  </si>
  <si>
    <t>配分枠（A+B）</t>
    <rPh sb="0" eb="2">
      <t>ハイブン</t>
    </rPh>
    <rPh sb="2" eb="3">
      <t>ワク</t>
    </rPh>
    <phoneticPr fontId="6"/>
  </si>
  <si>
    <t>配分枠</t>
    <rPh sb="0" eb="2">
      <t>ハイブン</t>
    </rPh>
    <rPh sb="2" eb="3">
      <t>ワク</t>
    </rPh>
    <phoneticPr fontId="3"/>
  </si>
  <si>
    <r>
      <t xml:space="preserve">単価①
（円/10a）
</t>
    </r>
    <r>
      <rPr>
        <sz val="6"/>
        <rFont val="ＭＳ Ｐゴシック"/>
        <family val="3"/>
        <charset val="128"/>
        <scheme val="minor"/>
      </rPr>
      <t/>
    </r>
    <rPh sb="0" eb="2">
      <t>タンカ</t>
    </rPh>
    <rPh sb="5" eb="6">
      <t>エン</t>
    </rPh>
    <phoneticPr fontId="4"/>
  </si>
  <si>
    <t>（注）追加配分が未定の段階にあっては、該当箇所を空欄により作成することとします。</t>
    <rPh sb="1" eb="2">
      <t>チュウ</t>
    </rPh>
    <rPh sb="3" eb="5">
      <t>ツイカ</t>
    </rPh>
    <rPh sb="5" eb="7">
      <t>ハイブン</t>
    </rPh>
    <rPh sb="8" eb="10">
      <t>ミテイ</t>
    </rPh>
    <rPh sb="11" eb="13">
      <t>ダンカイ</t>
    </rPh>
    <rPh sb="19" eb="21">
      <t>ガイトウ</t>
    </rPh>
    <rPh sb="21" eb="23">
      <t>カショ</t>
    </rPh>
    <rPh sb="24" eb="26">
      <t>クウラン</t>
    </rPh>
    <rPh sb="29" eb="31">
      <t>サクセイ</t>
    </rPh>
    <phoneticPr fontId="3"/>
  </si>
  <si>
    <r>
      <t xml:space="preserve">使途
</t>
    </r>
    <r>
      <rPr>
        <sz val="6"/>
        <rFont val="ＭＳ Ｐゴシック"/>
        <family val="3"/>
        <charset val="128"/>
        <scheme val="minor"/>
      </rPr>
      <t>※１</t>
    </r>
    <rPh sb="0" eb="2">
      <t>シト</t>
    </rPh>
    <phoneticPr fontId="4"/>
  </si>
  <si>
    <r>
      <t xml:space="preserve">作
期
等
</t>
    </r>
    <r>
      <rPr>
        <sz val="6"/>
        <rFont val="ＭＳ Ｐゴシック"/>
        <family val="3"/>
        <charset val="128"/>
        <scheme val="minor"/>
      </rPr>
      <t>※２</t>
    </r>
    <rPh sb="0" eb="1">
      <t>サク</t>
    </rPh>
    <rPh sb="2" eb="3">
      <t>キ</t>
    </rPh>
    <rPh sb="4" eb="5">
      <t>トウ</t>
    </rPh>
    <phoneticPr fontId="3"/>
  </si>
  <si>
    <r>
      <t>面　積　（ａ単位）</t>
    </r>
    <r>
      <rPr>
        <sz val="6"/>
        <rFont val="ＭＳ Ｐゴシック"/>
        <family val="3"/>
        <charset val="128"/>
        <scheme val="minor"/>
      </rPr>
      <t>※３</t>
    </r>
    <rPh sb="0" eb="1">
      <t>メン</t>
    </rPh>
    <rPh sb="2" eb="3">
      <t>セキ</t>
    </rPh>
    <rPh sb="6" eb="8">
      <t>タンイ</t>
    </rPh>
    <phoneticPr fontId="4"/>
  </si>
  <si>
    <r>
      <t xml:space="preserve">合計
②
</t>
    </r>
    <r>
      <rPr>
        <sz val="6"/>
        <rFont val="ＭＳ Ｐゴシック"/>
        <family val="3"/>
        <charset val="128"/>
        <scheme val="minor"/>
      </rPr>
      <t>※５</t>
    </r>
    <rPh sb="0" eb="2">
      <t>ゴウケイ</t>
    </rPh>
    <phoneticPr fontId="4"/>
  </si>
  <si>
    <r>
      <t>合計（基幹）</t>
    </r>
    <r>
      <rPr>
        <sz val="6"/>
        <rFont val="ＭＳ Ｐゴシック"/>
        <family val="3"/>
        <charset val="128"/>
        <scheme val="minor"/>
      </rPr>
      <t>※４</t>
    </r>
    <rPh sb="0" eb="1">
      <t>ゴウ</t>
    </rPh>
    <rPh sb="1" eb="2">
      <t>ケイ</t>
    </rPh>
    <rPh sb="3" eb="5">
      <t>キカン</t>
    </rPh>
    <phoneticPr fontId="4"/>
  </si>
  <si>
    <r>
      <t>合計（二毛作）</t>
    </r>
    <r>
      <rPr>
        <sz val="6"/>
        <rFont val="ＭＳ Ｐゴシック"/>
        <family val="3"/>
        <charset val="128"/>
        <scheme val="minor"/>
      </rPr>
      <t>※４</t>
    </r>
    <rPh sb="0" eb="1">
      <t>ゴウ</t>
    </rPh>
    <rPh sb="1" eb="2">
      <t>ケイ</t>
    </rPh>
    <rPh sb="3" eb="6">
      <t>ニモウサク</t>
    </rPh>
    <phoneticPr fontId="4"/>
  </si>
  <si>
    <t>５．所要額が配分枠を超過した場合の調整方法</t>
    <rPh sb="2" eb="4">
      <t>ショヨウ</t>
    </rPh>
    <rPh sb="4" eb="5">
      <t>ガク</t>
    </rPh>
    <rPh sb="6" eb="8">
      <t>ハイブン</t>
    </rPh>
    <rPh sb="8" eb="9">
      <t>ワク</t>
    </rPh>
    <rPh sb="10" eb="12">
      <t>チョウカ</t>
    </rPh>
    <rPh sb="14" eb="16">
      <t>バアイ</t>
    </rPh>
    <rPh sb="17" eb="19">
      <t>チョウセイ</t>
    </rPh>
    <rPh sb="19" eb="21">
      <t>ホウホウ</t>
    </rPh>
    <phoneticPr fontId="4"/>
  </si>
  <si>
    <t>取組の　
確認方法</t>
    <rPh sb="0" eb="2">
      <t>トリクミ</t>
    </rPh>
    <rPh sb="5" eb="7">
      <t>カクニン</t>
    </rPh>
    <rPh sb="7" eb="9">
      <t>ホウホウ</t>
    </rPh>
    <phoneticPr fontId="4"/>
  </si>
  <si>
    <t>注１</t>
    <rPh sb="0" eb="1">
      <t>チュウ</t>
    </rPh>
    <phoneticPr fontId="3"/>
  </si>
  <si>
    <t>産地交付金で支援する作物のうち、高収益作物に該当する作物名（野菜、花き・花木、果樹除く）を記載してください。</t>
    <rPh sb="0" eb="2">
      <t>サンチ</t>
    </rPh>
    <rPh sb="2" eb="5">
      <t>コウフキン</t>
    </rPh>
    <rPh sb="6" eb="8">
      <t>シエン</t>
    </rPh>
    <rPh sb="10" eb="12">
      <t>サクモツ</t>
    </rPh>
    <rPh sb="16" eb="19">
      <t>コウシュウエキ</t>
    </rPh>
    <rPh sb="19" eb="21">
      <t>サクモツ</t>
    </rPh>
    <rPh sb="22" eb="24">
      <t>ガイトウ</t>
    </rPh>
    <rPh sb="26" eb="28">
      <t>サクモツ</t>
    </rPh>
    <rPh sb="28" eb="29">
      <t>メイ</t>
    </rPh>
    <rPh sb="39" eb="41">
      <t>カジュ</t>
    </rPh>
    <rPh sb="41" eb="42">
      <t>ノゾ</t>
    </rPh>
    <rPh sb="45" eb="47">
      <t>キサイ</t>
    </rPh>
    <phoneticPr fontId="3"/>
  </si>
  <si>
    <t>注２</t>
    <rPh sb="0" eb="1">
      <t>チュウ</t>
    </rPh>
    <phoneticPr fontId="3"/>
  </si>
  <si>
    <t>収益性のわかるデータを添付してください。</t>
    <rPh sb="0" eb="3">
      <t>シュウエキセイ</t>
    </rPh>
    <rPh sb="11" eb="13">
      <t>テンプ</t>
    </rPh>
    <phoneticPr fontId="3"/>
  </si>
  <si>
    <t>目標</t>
    <rPh sb="0" eb="2">
      <t>モクヒョウ</t>
    </rPh>
    <phoneticPr fontId="3"/>
  </si>
  <si>
    <t>－</t>
    <phoneticPr fontId="3"/>
  </si>
  <si>
    <t>実績</t>
    <rPh sb="0" eb="2">
      <t>ジッセキ</t>
    </rPh>
    <phoneticPr fontId="3"/>
  </si>
  <si>
    <t>高収益作物</t>
    <rPh sb="0" eb="3">
      <t>コウシュウエキ</t>
    </rPh>
    <rPh sb="3" eb="5">
      <t>サクモツ</t>
    </rPh>
    <phoneticPr fontId="4"/>
  </si>
  <si>
    <t>その他</t>
    <rPh sb="2" eb="3">
      <t>タ</t>
    </rPh>
    <phoneticPr fontId="3"/>
  </si>
  <si>
    <t>その他の高収益作物</t>
    <rPh sb="2" eb="3">
      <t>タ</t>
    </rPh>
    <rPh sb="4" eb="7">
      <t>コウシュウエキ</t>
    </rPh>
    <rPh sb="7" eb="9">
      <t>サクモツ</t>
    </rPh>
    <phoneticPr fontId="4"/>
  </si>
  <si>
    <t>令和５年度</t>
    <rPh sb="0" eb="2">
      <t>レイワ</t>
    </rPh>
    <rPh sb="3" eb="5">
      <t>ネンド</t>
    </rPh>
    <phoneticPr fontId="3"/>
  </si>
  <si>
    <t>整理番号</t>
    <phoneticPr fontId="4"/>
  </si>
  <si>
    <t>※１　二毛作及び耕畜連携を対象とする使途は、他の設定と分けて記入し、二毛作の場合は使途の名称に「○○○（二毛作）」、耕畜連携の場合は使途の名称に「○○○（耕畜連携）」と記入してください。
　　　ただし、二毛作及び耕畜連携の支援の範囲は任意に設定することができるものとします。
　　　　なお、耕畜連携で二毛作も対象とする場合は、他の設定と分けて記入し、使途の名称に「○○○（耕畜連携・二毛作）」と記入してください。
※２　「作期等」は、基幹作を対象とする使途は「１」、二毛作を対象とする使途は「２」、耕畜連携で基幹作を対象とする使途は「３」、耕畜連携で二毛作を対象とする使途は「４」と記入してください。
※３　「面積」は、当初配分により支援を行う使途について記入し、追加配分により支援を行う使途については、追加配分額が未定の段階にあっては空欄としてください。
※４　「合計（基幹）の実面積」は、基幹作を対象とした設定の実面積を記入し、「合計（二毛作）の実面積」は、二毛作を対象とした設定の実面積を記入してください。
　　　また、「合計②」欄は、基幹作、二毛作それぞれの実面積の合計を記入してください。
※５　②の合計は、各使途の合計面積を記入してください。
※６　所要額欄の二重枠には、所要額の合計を記入してください。
（注）使途ごとに「産地交付金の活用方法の明細（個票）」を添付してください。</t>
    <rPh sb="6" eb="7">
      <t>オヨ</t>
    </rPh>
    <rPh sb="8" eb="10">
      <t>コウチク</t>
    </rPh>
    <rPh sb="10" eb="12">
      <t>レンケイ</t>
    </rPh>
    <rPh sb="34" eb="37">
      <t>ニモウサク</t>
    </rPh>
    <rPh sb="38" eb="40">
      <t>バアイ</t>
    </rPh>
    <rPh sb="58" eb="60">
      <t>コウチク</t>
    </rPh>
    <rPh sb="60" eb="62">
      <t>レンケイ</t>
    </rPh>
    <rPh sb="63" eb="65">
      <t>バアイ</t>
    </rPh>
    <rPh sb="66" eb="68">
      <t>シト</t>
    </rPh>
    <rPh sb="69" eb="71">
      <t>メイショウ</t>
    </rPh>
    <rPh sb="77" eb="79">
      <t>コウチク</t>
    </rPh>
    <rPh sb="79" eb="81">
      <t>レンケイ</t>
    </rPh>
    <rPh sb="150" eb="153">
      <t>ニモウサク</t>
    </rPh>
    <rPh sb="154" eb="156">
      <t>タイショウ</t>
    </rPh>
    <rPh sb="159" eb="161">
      <t>バアイ</t>
    </rPh>
    <rPh sb="163" eb="164">
      <t>タ</t>
    </rPh>
    <rPh sb="165" eb="167">
      <t>セッテイ</t>
    </rPh>
    <rPh sb="168" eb="169">
      <t>ワ</t>
    </rPh>
    <rPh sb="171" eb="173">
      <t>キニュウ</t>
    </rPh>
    <rPh sb="186" eb="188">
      <t>コウチク</t>
    </rPh>
    <rPh sb="188" eb="190">
      <t>レンケイ</t>
    </rPh>
    <rPh sb="191" eb="194">
      <t>ニモウサク</t>
    </rPh>
    <rPh sb="197" eb="199">
      <t>キニュウ</t>
    </rPh>
    <rPh sb="211" eb="213">
      <t>サクキ</t>
    </rPh>
    <rPh sb="213" eb="214">
      <t>トウ</t>
    </rPh>
    <rPh sb="217" eb="219">
      <t>キカン</t>
    </rPh>
    <rPh sb="219" eb="220">
      <t>サク</t>
    </rPh>
    <rPh sb="221" eb="223">
      <t>タイショウ</t>
    </rPh>
    <rPh sb="226" eb="228">
      <t>シト</t>
    </rPh>
    <rPh sb="249" eb="251">
      <t>コウチク</t>
    </rPh>
    <rPh sb="251" eb="253">
      <t>レンケイ</t>
    </rPh>
    <rPh sb="254" eb="257">
      <t>キカンサク</t>
    </rPh>
    <rPh sb="270" eb="272">
      <t>コウチク</t>
    </rPh>
    <rPh sb="272" eb="274">
      <t>レンケイ</t>
    </rPh>
    <rPh sb="275" eb="278">
      <t>ニモウサク</t>
    </rPh>
    <rPh sb="279" eb="281">
      <t>タイショウ</t>
    </rPh>
    <rPh sb="284" eb="286">
      <t>シト</t>
    </rPh>
    <rPh sb="305" eb="307">
      <t>メンセキ</t>
    </rPh>
    <rPh sb="310" eb="312">
      <t>トウショ</t>
    </rPh>
    <rPh sb="312" eb="314">
      <t>ハイブン</t>
    </rPh>
    <rPh sb="317" eb="319">
      <t>シエン</t>
    </rPh>
    <rPh sb="320" eb="321">
      <t>オコナ</t>
    </rPh>
    <rPh sb="322" eb="324">
      <t>シト</t>
    </rPh>
    <rPh sb="328" eb="330">
      <t>キニュウ</t>
    </rPh>
    <rPh sb="332" eb="334">
      <t>ツイカ</t>
    </rPh>
    <rPh sb="334" eb="336">
      <t>ハイブン</t>
    </rPh>
    <rPh sb="339" eb="341">
      <t>シエン</t>
    </rPh>
    <rPh sb="342" eb="343">
      <t>オコナ</t>
    </rPh>
    <rPh sb="344" eb="346">
      <t>シト</t>
    </rPh>
    <rPh sb="352" eb="354">
      <t>ツイカ</t>
    </rPh>
    <rPh sb="354" eb="357">
      <t>ハイブンガク</t>
    </rPh>
    <rPh sb="358" eb="360">
      <t>ミテイ</t>
    </rPh>
    <rPh sb="361" eb="363">
      <t>ダンカイ</t>
    </rPh>
    <rPh sb="368" eb="370">
      <t>クウラン</t>
    </rPh>
    <rPh sb="464" eb="466">
      <t>ゴウケイ</t>
    </rPh>
    <rPh sb="468" eb="469">
      <t>ラン</t>
    </rPh>
    <rPh sb="471" eb="474">
      <t>キカンサク</t>
    </rPh>
    <rPh sb="475" eb="478">
      <t>ニモウサク</t>
    </rPh>
    <rPh sb="483" eb="484">
      <t>ジツ</t>
    </rPh>
    <rPh sb="484" eb="486">
      <t>メンセキ</t>
    </rPh>
    <rPh sb="487" eb="489">
      <t>ゴウケイ</t>
    </rPh>
    <rPh sb="490" eb="492">
      <t>キニュウ</t>
    </rPh>
    <rPh sb="560" eb="561">
      <t>チュウ</t>
    </rPh>
    <rPh sb="562" eb="564">
      <t>シト</t>
    </rPh>
    <rPh sb="568" eb="570">
      <t>サンチ</t>
    </rPh>
    <rPh sb="570" eb="573">
      <t>コウフキン</t>
    </rPh>
    <rPh sb="574" eb="576">
      <t>カツヨウ</t>
    </rPh>
    <rPh sb="576" eb="578">
      <t>ホウホウ</t>
    </rPh>
    <rPh sb="579" eb="581">
      <t>メイサイ</t>
    </rPh>
    <rPh sb="582" eb="584">
      <t>コヒョウ</t>
    </rPh>
    <rPh sb="587" eb="589">
      <t>テンプ</t>
    </rPh>
    <phoneticPr fontId="3"/>
  </si>
  <si>
    <t>　※　目標が複数ある場合は、欄を追加して全ての目標について記載してください。</t>
    <rPh sb="3" eb="5">
      <t>モクヒョウ</t>
    </rPh>
    <rPh sb="6" eb="8">
      <t>フクスウ</t>
    </rPh>
    <rPh sb="10" eb="12">
      <t>バアイ</t>
    </rPh>
    <rPh sb="14" eb="15">
      <t>ラン</t>
    </rPh>
    <rPh sb="16" eb="18">
      <t>ツイカ</t>
    </rPh>
    <rPh sb="20" eb="21">
      <t>スベ</t>
    </rPh>
    <rPh sb="23" eb="25">
      <t>モクヒョウ</t>
    </rPh>
    <rPh sb="29" eb="31">
      <t>キサイ</t>
    </rPh>
    <phoneticPr fontId="3"/>
  </si>
  <si>
    <t>６．高収益作物について</t>
    <rPh sb="2" eb="5">
      <t>コウシュウエキ</t>
    </rPh>
    <rPh sb="5" eb="7">
      <t>サクモツ</t>
    </rPh>
    <phoneticPr fontId="4"/>
  </si>
  <si>
    <t>注　転換作物拡大加算及び高収益作物等拡大加算の配分額の調整を行う場合等についても必要に応じて記載してください。</t>
    <rPh sb="0" eb="1">
      <t>チュウ</t>
    </rPh>
    <rPh sb="2" eb="4">
      <t>テンカン</t>
    </rPh>
    <rPh sb="4" eb="6">
      <t>サクモツ</t>
    </rPh>
    <rPh sb="6" eb="8">
      <t>カクダイ</t>
    </rPh>
    <rPh sb="8" eb="10">
      <t>カサン</t>
    </rPh>
    <rPh sb="10" eb="11">
      <t>オヨ</t>
    </rPh>
    <rPh sb="12" eb="15">
      <t>コウシュウエキ</t>
    </rPh>
    <rPh sb="15" eb="17">
      <t>サクモツ</t>
    </rPh>
    <rPh sb="17" eb="18">
      <t>トウ</t>
    </rPh>
    <rPh sb="18" eb="20">
      <t>カクダイ</t>
    </rPh>
    <rPh sb="20" eb="22">
      <t>カサン</t>
    </rPh>
    <rPh sb="23" eb="26">
      <t>ハイブンガク</t>
    </rPh>
    <rPh sb="27" eb="29">
      <t>チョウセイ</t>
    </rPh>
    <rPh sb="30" eb="31">
      <t>オコナ</t>
    </rPh>
    <rPh sb="32" eb="34">
      <t>バアイ</t>
    </rPh>
    <rPh sb="34" eb="35">
      <t>トウ</t>
    </rPh>
    <rPh sb="40" eb="42">
      <t>ヒツヨウ</t>
    </rPh>
    <rPh sb="43" eb="44">
      <t>オウ</t>
    </rPh>
    <rPh sb="46" eb="48">
      <t>キサイ</t>
    </rPh>
    <phoneticPr fontId="3"/>
  </si>
  <si>
    <t>別紙</t>
    <rPh sb="0" eb="2">
      <t>ベッシ</t>
    </rPh>
    <phoneticPr fontId="3"/>
  </si>
  <si>
    <t>飯南町地域農業再生協議会</t>
    <rPh sb="0" eb="12">
      <t>イイナンチョウチイキノウギョウサイセイキョウギカイ</t>
    </rPh>
    <phoneticPr fontId="3"/>
  </si>
  <si>
    <t>飯南町地域農業再生協議会</t>
    <rPh sb="0" eb="12">
      <t>イイナンチョウチイキノウギョウサイセイキョウギカイ</t>
    </rPh>
    <phoneticPr fontId="6"/>
  </si>
  <si>
    <t>飯南町地域農業再生協議会</t>
    <phoneticPr fontId="3"/>
  </si>
  <si>
    <t>戦略作物（大豆）集積加算</t>
    <phoneticPr fontId="3"/>
  </si>
  <si>
    <t>大豆（基幹作）</t>
    <phoneticPr fontId="3"/>
  </si>
  <si>
    <t>作付面積
（集積面積）</t>
    <rPh sb="0" eb="2">
      <t>サクツケ</t>
    </rPh>
    <rPh sb="2" eb="4">
      <t>メンセキ</t>
    </rPh>
    <rPh sb="6" eb="8">
      <t>シュウセキ</t>
    </rPh>
    <rPh sb="8" eb="10">
      <t>メンセキ</t>
    </rPh>
    <phoneticPr fontId="3"/>
  </si>
  <si>
    <t>加工用青刈り稲振興助成</t>
    <phoneticPr fontId="3"/>
  </si>
  <si>
    <t>加工用青刈り稲（基幹作）</t>
    <phoneticPr fontId="3"/>
  </si>
  <si>
    <t>作付面積</t>
    <rPh sb="0" eb="2">
      <t>サクツケ</t>
    </rPh>
    <rPh sb="2" eb="4">
      <t>メンセキ</t>
    </rPh>
    <phoneticPr fontId="3"/>
  </si>
  <si>
    <t>一定規模（10a）以上の作付けに対し助成を行う。</t>
    <phoneticPr fontId="3"/>
  </si>
  <si>
    <t>○本年12月までに、以下の方法で確認する。
・作付面積については、営農計画書で確認。</t>
    <phoneticPr fontId="3"/>
  </si>
  <si>
    <t>○本年12月までに、以下の方法で確認する。
・作付面積については、営農計画書で確認。
・集積についても、営農計画書を基に算出。</t>
    <phoneticPr fontId="3"/>
  </si>
  <si>
    <t>作付面積
（実施率）</t>
    <rPh sb="0" eb="2">
      <t>サクツケ</t>
    </rPh>
    <rPh sb="2" eb="4">
      <t>メンセキ</t>
    </rPh>
    <rPh sb="6" eb="8">
      <t>ジッシ</t>
    </rPh>
    <rPh sb="8" eb="9">
      <t>リツ</t>
    </rPh>
    <phoneticPr fontId="3"/>
  </si>
  <si>
    <t>（１）取組の内容</t>
  </si>
  <si>
    <t>ＷＣＳ用稲（基幹作）</t>
    <phoneticPr fontId="3"/>
  </si>
  <si>
    <t>○本年12月までに、以下の方法で確認する。
・作付面積については、営農計画書で確認。
・実施率については、作付総面積に対するWCS用稲の資源循環面積の割合を算出。</t>
    <phoneticPr fontId="3"/>
  </si>
  <si>
    <t>　資源循環用（飼料生産水田へのたい肥散布の取組）</t>
    <phoneticPr fontId="3"/>
  </si>
  <si>
    <t>（２）供給される飼料作物の種類</t>
  </si>
  <si>
    <t>（３）飼料作物を生産する者</t>
  </si>
  <si>
    <t>（４）堆肥を散布する者</t>
  </si>
  <si>
    <t>（５）ほ場の場所及び面積</t>
  </si>
  <si>
    <t>（６）堆肥の散布時期及び量</t>
  </si>
  <si>
    <t>（７）利用供給協定締結期間</t>
  </si>
  <si>
    <t>（８）堆肥散布の条件（作業分担及び品代・経費の負担）</t>
  </si>
  <si>
    <t>（９）その他必要な事項</t>
  </si>
  <si>
    <t>そば集積加算</t>
    <phoneticPr fontId="3"/>
  </si>
  <si>
    <t>そば（基幹作）</t>
    <phoneticPr fontId="3"/>
  </si>
  <si>
    <t>一定規模1ha以上の作付けに対し助成を行う。</t>
    <phoneticPr fontId="3"/>
  </si>
  <si>
    <t>○本年12月までに、以下の方法で確認する。
・作付面積については、営農計画書で確認。
・集積面積も、営農計画書データから算出。</t>
    <phoneticPr fontId="3"/>
  </si>
  <si>
    <t>地域振興作物（とうがらし）振興助成</t>
    <phoneticPr fontId="3"/>
  </si>
  <si>
    <t>とうがらし（基幹作）</t>
    <phoneticPr fontId="3"/>
  </si>
  <si>
    <t>戦略作物（大豆）集積加算</t>
  </si>
  <si>
    <t>加工用青刈り稲振興助成</t>
  </si>
  <si>
    <t>WCS資源循環（耕畜連携）助成</t>
  </si>
  <si>
    <t>そば集積加算</t>
  </si>
  <si>
    <t>地域振興作物（とうがらし）振興助成</t>
  </si>
  <si>
    <t>地域振興作物（トマト・メロン・パプリカ）振興助成</t>
  </si>
  <si>
    <t>そば二毛作助成</t>
  </si>
  <si>
    <t>麦集積加算</t>
  </si>
  <si>
    <t>ＷＣＳ用稲集積加算</t>
  </si>
  <si>
    <t>米粉用米・加工用米集積加算</t>
  </si>
  <si>
    <t>加工用青刈り稲</t>
    <phoneticPr fontId="3"/>
  </si>
  <si>
    <t>一定規模（1ha）以上の作付けに対し助成を行う。</t>
    <phoneticPr fontId="3"/>
  </si>
  <si>
    <t>○助成対象者
・経営所得安定対策等交付申請書、水田台帳で確認。
○助成対象水田
・水田台帳等の公的資料で確認。
○助成対象作物、その他
・対象作物の確認及び肥培管理状況については現地確認（基準日：7月1日～8月31日の間の本協議会が定める日）。
・販売等が証明できる書類で確認（出荷契約書、出荷伝票、領収書等）。
・集団化については営農計画書で確認。
・作業については栽培管理日誌で確認。</t>
    <phoneticPr fontId="3"/>
  </si>
  <si>
    <t>○本年12月までに、以下の方法で確認する。
・交付対象面積を集計。
・集積面積については、営農計画書で確認。</t>
    <rPh sb="1" eb="2">
      <t>ホン</t>
    </rPh>
    <rPh sb="2" eb="3">
      <t>ネン</t>
    </rPh>
    <rPh sb="5" eb="6">
      <t>ガツ</t>
    </rPh>
    <rPh sb="10" eb="12">
      <t>イカ</t>
    </rPh>
    <rPh sb="13" eb="15">
      <t>ホウホウ</t>
    </rPh>
    <rPh sb="16" eb="18">
      <t>カクニン</t>
    </rPh>
    <rPh sb="23" eb="25">
      <t>コウフ</t>
    </rPh>
    <rPh sb="25" eb="27">
      <t>タイショウ</t>
    </rPh>
    <rPh sb="27" eb="29">
      <t>メンセキ</t>
    </rPh>
    <rPh sb="30" eb="32">
      <t>シュウケイ</t>
    </rPh>
    <phoneticPr fontId="3"/>
  </si>
  <si>
    <t>○助成対象者
・経営所得安定対策等実施要綱に定める販売目的で生産する販売農家又は集落営農組織。
○助成対象水田
・経営所得安定対策等実施要綱に定める助成対象水田であること。
○助成対象作物
・そば（基幹作）
○その他
・実需者との出荷契約が結ばれており、販売目的で栽培されること。
・通常の収穫が見込まれ、通常の肥培管理を行っていること。
・そばを１ha以上作付けすること。</t>
    <phoneticPr fontId="3"/>
  </si>
  <si>
    <t>当地域は、中山間地であり鳥獣被害により、耕作放棄地の拡大が懸念される。そこで、高齢者や新規就農者でも取り組みやすく獣害を受けにくい作物であるとうがらしを飯南町農林振興協議会が地域振興作物に位置付け作付けを推進している。実需者である食品メーカー等から国産とうがらしの需要が拡大しており、安定的な供給先が確保されている。そこで、とうがらしの生産に係る経費の一部を助成することで、獣害を受けにくいとうがらしの生産を拡大し、農家の所得向上を図る。</t>
    <phoneticPr fontId="3"/>
  </si>
  <si>
    <t>1.4ha</t>
  </si>
  <si>
    <t>とうがらしの作付けに対し助成を行う。</t>
  </si>
  <si>
    <t>○助成対象者
・経営所得安定対策等実施要綱に定める販売目的で対象作物を生産する販売農家又は集落営農組織。
○助成対象水田
・経営所得安定対策等実施要綱に定める助成対象水田であること。
○助成対象作物
・とうがらし（基幹作）
○その他
・販売目的でとうがらしを栽培し出荷すること。</t>
    <phoneticPr fontId="3"/>
  </si>
  <si>
    <t>○本年12月までに、以下の方法で確認する。
・作付面積については、営農計画書で確認。</t>
    <phoneticPr fontId="3"/>
  </si>
  <si>
    <t>地域振興作物（トマト・メロン・パプリカ）振興助成</t>
    <phoneticPr fontId="3"/>
  </si>
  <si>
    <t>トマト・メロン・パプリカ（基幹作）</t>
    <phoneticPr fontId="3"/>
  </si>
  <si>
    <t>作付面積</t>
    <phoneticPr fontId="3"/>
  </si>
  <si>
    <t>6.1ha</t>
  </si>
  <si>
    <t>そば二毛作助成</t>
    <phoneticPr fontId="3"/>
  </si>
  <si>
    <t>そば（二毛作）</t>
    <phoneticPr fontId="3"/>
  </si>
  <si>
    <t>作付面積
（対象基幹作との二毛作比率）</t>
    <phoneticPr fontId="3"/>
  </si>
  <si>
    <t>そばの作付けに対し助成を行う。</t>
    <phoneticPr fontId="3"/>
  </si>
  <si>
    <t>○助成対象者
・経営所得安定対策等交付申請書、水田台帳で確認。
○助成対象水田
・水田台帳等の公的資料で確認。
○助成対象作物、その他
・対象作物の確認及び肥培管理状況については、現地確認（基準日：7月1日～8月31日の間の本協議会が定める日）及び栽培管理日誌で確認。
・販売等が証明できる書類で確認（出荷契約書、出荷伝票、領収書等）。</t>
    <phoneticPr fontId="3"/>
  </si>
  <si>
    <t>○本年12月までに、以下の方法で確認する。
・作付面積については、営農計画書で確認。
・二毛作比率については、麦・ＷＣＳ用稲・飼料作物の作付総面積に対するそば二毛作面積で割合を算出。</t>
    <phoneticPr fontId="3"/>
  </si>
  <si>
    <t>麦集積加算</t>
    <phoneticPr fontId="3"/>
  </si>
  <si>
    <t>麦（基幹作）</t>
    <phoneticPr fontId="3"/>
  </si>
  <si>
    <t>作付面積
（1ha以上の取組者数）</t>
    <rPh sb="0" eb="2">
      <t>サクツケ</t>
    </rPh>
    <rPh sb="2" eb="4">
      <t>メンセキ</t>
    </rPh>
    <rPh sb="9" eb="11">
      <t>イジョウ</t>
    </rPh>
    <rPh sb="12" eb="14">
      <t>トリク</t>
    </rPh>
    <rPh sb="14" eb="15">
      <t>シャ</t>
    </rPh>
    <rPh sb="15" eb="16">
      <t>スウ</t>
    </rPh>
    <phoneticPr fontId="3"/>
  </si>
  <si>
    <t>○本年12月までに、以下の方法で確認する。
・作付面積については、営農計画書で確認。
・取組者数については、営農計画書で確認。</t>
    <phoneticPr fontId="3"/>
  </si>
  <si>
    <t>ＷＣＳ用稲集積加算</t>
    <phoneticPr fontId="3"/>
  </si>
  <si>
    <t>米粉用米・加工用米集積加算</t>
    <phoneticPr fontId="3"/>
  </si>
  <si>
    <t>米粉用米・加工用米（基幹作）</t>
    <phoneticPr fontId="3"/>
  </si>
  <si>
    <t>作付面積
（50a以上の取組者数）</t>
    <rPh sb="0" eb="2">
      <t>サクツケ</t>
    </rPh>
    <rPh sb="2" eb="4">
      <t>メンセキ</t>
    </rPh>
    <rPh sb="9" eb="11">
      <t>イジョウ</t>
    </rPh>
    <rPh sb="12" eb="14">
      <t>トリク</t>
    </rPh>
    <rPh sb="14" eb="15">
      <t>シャ</t>
    </rPh>
    <rPh sb="15" eb="16">
      <t>スウ</t>
    </rPh>
    <phoneticPr fontId="3"/>
  </si>
  <si>
    <t>1.0ha</t>
  </si>
  <si>
    <t>－</t>
  </si>
  <si>
    <t>地域振興作物（ヤマトイモ・サツマイモ・しょうが）振興助成</t>
    <phoneticPr fontId="3"/>
  </si>
  <si>
    <t>当地域では、加工業者等実需者から需要のある麦の生産拡大に取り組んでいるが、農地が点在しており作業効率が悪いうえ、生産コストが高騰しているため、集積による労働時間の短縮、生産コスト減や作業効率向上を図る必要があるうえに、町内加工業者からの需要に対して70％程度の供給しかできておらず、作付面積の拡大が必要である。そこで、不足する供給量に対応するため、作業の効率化、大規模化に向けて農地集積に伴う経費等の一部を助成することで、生産コストの低減や生産効率向上を推進し、作付面積の拡大を目指す。</t>
    <phoneticPr fontId="3"/>
  </si>
  <si>
    <t>４．追加配分等を受けた場合の調整方法</t>
    <rPh sb="2" eb="4">
      <t>ツイカ</t>
    </rPh>
    <rPh sb="4" eb="6">
      <t>ハイブン</t>
    </rPh>
    <rPh sb="6" eb="7">
      <t>トウ</t>
    </rPh>
    <rPh sb="8" eb="9">
      <t>ウ</t>
    </rPh>
    <rPh sb="11" eb="13">
      <t>バアイ</t>
    </rPh>
    <rPh sb="14" eb="16">
      <t>チョウセイ</t>
    </rPh>
    <rPh sb="16" eb="18">
      <t>ホウホウ</t>
    </rPh>
    <phoneticPr fontId="4"/>
  </si>
  <si>
    <t>○助成対象者
・経営所得安定対策等実施要綱に定める販売目的で生産する販売農家又は集落営農組織。
○助成対象水田
・経営所得安定対策等実施要綱に定める助成対象水田であること。
○助成対象作物
・大豆（基幹作）
○その他
・実需者との出荷契約が結ばれており、販売目的で栽培されること。
・大豆（種子用は除く）の作付けを1ha以上とすること。</t>
    <rPh sb="22" eb="23">
      <t>サダ</t>
    </rPh>
    <rPh sb="88" eb="90">
      <t>ジョセイ</t>
    </rPh>
    <rPh sb="96" eb="98">
      <t>ダイズ</t>
    </rPh>
    <rPh sb="99" eb="101">
      <t>キカン</t>
    </rPh>
    <rPh sb="101" eb="102">
      <t>サク</t>
    </rPh>
    <rPh sb="107" eb="108">
      <t>タ</t>
    </rPh>
    <rPh sb="145" eb="148">
      <t>シュシヨウ</t>
    </rPh>
    <rPh sb="149" eb="150">
      <t>ノゾ</t>
    </rPh>
    <phoneticPr fontId="3"/>
  </si>
  <si>
    <t>ヤマトイモ・サツマイモ・しょうが（基幹作）</t>
    <phoneticPr fontId="3"/>
  </si>
  <si>
    <t>ヤマトイモ・サツマイモ・しょうがの一定規模（5a）以上の作付けに対し助成を行う。</t>
    <phoneticPr fontId="3"/>
  </si>
  <si>
    <r>
      <t>○助成対象者
・経営所得安定対策等実施要綱に定める販売目的で対象作物を生産する販売農家又は集落営農組織。
○助成対象水田
・経営所得安定対策等実施要綱に定める助成対象水田であること。
○助成対象作物
・ヤマトイモ・サツマイモ・しょうが（基幹作）
○その他</t>
    </r>
    <r>
      <rPr>
        <strike/>
        <sz val="12"/>
        <rFont val="ＭＳ ゴシック"/>
        <family val="3"/>
        <charset val="128"/>
      </rPr>
      <t xml:space="preserve">
</t>
    </r>
    <r>
      <rPr>
        <sz val="12"/>
        <rFont val="ＭＳ ゴシック"/>
        <family val="3"/>
        <charset val="128"/>
      </rPr>
      <t>・販売目的でヤマトイモ・サツマイモ・しょうがを5a以上栽培し出荷すること。
・通常の収穫が見込まれ、通常の肥培管理を行っていること。</t>
    </r>
    <rPh sb="153" eb="155">
      <t>イジョウ</t>
    </rPh>
    <phoneticPr fontId="3"/>
  </si>
  <si>
    <t>○助成対象者
・経営所得安定対策等交付申請書、水田台帳で確認。
○助成対象水田
・水田台帳等の公的資料で確認。
○助成対象作物、その他
・対象作物の確認及び肥培管理状況については現地確認（基準日：7月1日～8月31日の間の本協議会が定める日）及び栽培管理日誌等で確認。
・販売等が証明できる書類で確認（出荷伝票、領収書等）。</t>
    <rPh sb="121" eb="122">
      <t>オヨ</t>
    </rPh>
    <rPh sb="123" eb="125">
      <t>サイバイ</t>
    </rPh>
    <rPh sb="125" eb="127">
      <t>カンリ</t>
    </rPh>
    <rPh sb="127" eb="129">
      <t>ニッシ</t>
    </rPh>
    <rPh sb="129" eb="130">
      <t>トウ</t>
    </rPh>
    <rPh sb="131" eb="133">
      <t>カクニン</t>
    </rPh>
    <phoneticPr fontId="3"/>
  </si>
  <si>
    <t>○助成対象者
・経営所得安定対策等交付申請書、水田台帳で確認。
○助成対象水田
・水田台帳等の公的資料で確認。
○助成対象作物、その他
・対象作物の確認及び肥培管理状況については現地確認（基準日：7月1日～8月31日の間の本協議会が定める日）及び栽培管理日誌等で確認。
・販売等が証明できる書類で確認（出荷伝票、領収書等）。</t>
    <rPh sb="131" eb="133">
      <t>カクニン</t>
    </rPh>
    <phoneticPr fontId="3"/>
  </si>
  <si>
    <t>トマト・メロン・パプリカの一定規模（3a）以上の作付けに対し助成を行う。</t>
    <phoneticPr fontId="3"/>
  </si>
  <si>
    <t>○助成対象者
・経営所得安定対策等実施要綱に定める販売目的で対象作物を生産する販売農家又は集落営農組織。
○助成対象水田
・経営所得安定対策等実施要綱に定める助成対象水田であること。
○助成対象作物
・トマト・メロン・パプリカ（基幹作）
○その他
・販売目的でトマト・メロン・パプリカを3a以上栽培し出荷すること。</t>
    <phoneticPr fontId="3"/>
  </si>
  <si>
    <t>７　産地交付金の活用方法の概要</t>
    <rPh sb="2" eb="4">
      <t>サンチ</t>
    </rPh>
    <rPh sb="4" eb="7">
      <t>コウフキン</t>
    </rPh>
    <rPh sb="8" eb="10">
      <t>カツヨウ</t>
    </rPh>
    <rPh sb="10" eb="12">
      <t>ホウホウ</t>
    </rPh>
    <rPh sb="13" eb="15">
      <t>ガイヨウ</t>
    </rPh>
    <phoneticPr fontId="4"/>
  </si>
  <si>
    <t>整理番号</t>
  </si>
  <si>
    <t>単価
（円/10a）</t>
    <rPh sb="0" eb="2">
      <t>タンカ</t>
    </rPh>
    <rPh sb="4" eb="5">
      <t>エン</t>
    </rPh>
    <phoneticPr fontId="4"/>
  </si>
  <si>
    <t>※１　二毛作及び耕畜連携を対象とする使途は、他の設定と分けて記入し、二毛作の場合は使途の名称に「○○○（二毛作）」、耕畜連携の場合は使途の名称に「○○○（耕畜連携）」と記入してください。
　　　ただし、二毛作及び耕畜連携の支援の範囲は任意に設定することができるものとします。
　　　　なお、耕畜連携で二毛作も対象とする場合は、他の設定と分けて記入し、使途の名称に「○○○（耕畜連携・二毛作）」と記入してください。
※２　「作期等」は、基幹作を対象とする使途は「１」、二毛作を対象とする使途は「２」、耕畜連携で基幹作を対象とする使途は「３」、耕畜連携で二毛作を対象とする使途は「４」と記入してください。
※３　産地交付金の活用方法の明細（個票）の対象作物を記載して下さい。対象作物が複数ある場合には別紙を付すことも可能です。
※４　産地交付金の活用方法の明細（個票）の具体的要件のうち取組要件等を記載してください。取組要件が複数ある場合には、代表的な取組のみの記載でも構いません。</t>
    <rPh sb="304" eb="306">
      <t>サンチ</t>
    </rPh>
    <rPh sb="306" eb="309">
      <t>コウフキン</t>
    </rPh>
    <rPh sb="310" eb="312">
      <t>カツヨウ</t>
    </rPh>
    <rPh sb="312" eb="314">
      <t>ホウホウ</t>
    </rPh>
    <rPh sb="315" eb="317">
      <t>メイサイ</t>
    </rPh>
    <rPh sb="318" eb="320">
      <t>コヒョウ</t>
    </rPh>
    <rPh sb="322" eb="324">
      <t>タイショウ</t>
    </rPh>
    <rPh sb="324" eb="326">
      <t>サクモツ</t>
    </rPh>
    <rPh sb="327" eb="329">
      <t>キサイ</t>
    </rPh>
    <rPh sb="331" eb="332">
      <t>クダ</t>
    </rPh>
    <rPh sb="335" eb="337">
      <t>タイショウ</t>
    </rPh>
    <rPh sb="337" eb="339">
      <t>サクモツ</t>
    </rPh>
    <rPh sb="340" eb="342">
      <t>フクスウ</t>
    </rPh>
    <rPh sb="344" eb="346">
      <t>バアイ</t>
    </rPh>
    <rPh sb="348" eb="350">
      <t>ベッシ</t>
    </rPh>
    <rPh sb="351" eb="352">
      <t>フ</t>
    </rPh>
    <rPh sb="356" eb="358">
      <t>カノウ</t>
    </rPh>
    <rPh sb="365" eb="367">
      <t>サンチ</t>
    </rPh>
    <rPh sb="367" eb="370">
      <t>コウフキン</t>
    </rPh>
    <rPh sb="371" eb="373">
      <t>カツヨウ</t>
    </rPh>
    <rPh sb="373" eb="375">
      <t>ホウホウ</t>
    </rPh>
    <rPh sb="376" eb="378">
      <t>メイサイ</t>
    </rPh>
    <rPh sb="379" eb="381">
      <t>コヒョウ</t>
    </rPh>
    <rPh sb="383" eb="386">
      <t>グタイテキ</t>
    </rPh>
    <rPh sb="386" eb="388">
      <t>ヨウケン</t>
    </rPh>
    <rPh sb="391" eb="393">
      <t>トリクミ</t>
    </rPh>
    <rPh sb="393" eb="395">
      <t>ヨウケン</t>
    </rPh>
    <rPh sb="395" eb="396">
      <t>トウ</t>
    </rPh>
    <rPh sb="397" eb="399">
      <t>キサイ</t>
    </rPh>
    <rPh sb="406" eb="408">
      <t>トリクミ</t>
    </rPh>
    <rPh sb="408" eb="410">
      <t>ヨウケン</t>
    </rPh>
    <rPh sb="411" eb="413">
      <t>フクスウ</t>
    </rPh>
    <rPh sb="415" eb="417">
      <t>バアイ</t>
    </rPh>
    <rPh sb="420" eb="423">
      <t>ダイヒョウテキ</t>
    </rPh>
    <rPh sb="424" eb="426">
      <t>トリクミ</t>
    </rPh>
    <rPh sb="429" eb="431">
      <t>キサイ</t>
    </rPh>
    <rPh sb="433" eb="434">
      <t>カマ</t>
    </rPh>
    <phoneticPr fontId="3"/>
  </si>
  <si>
    <t>都道府県名：島根県</t>
    <rPh sb="6" eb="9">
      <t>シマネケン</t>
    </rPh>
    <phoneticPr fontId="3"/>
  </si>
  <si>
    <t>協議会名：飯南町地域農業再生協議会</t>
    <rPh sb="0" eb="3">
      <t>キョウギカイ</t>
    </rPh>
    <rPh sb="3" eb="4">
      <t>メイ</t>
    </rPh>
    <rPh sb="5" eb="8">
      <t>イイナンチョウ</t>
    </rPh>
    <rPh sb="8" eb="17">
      <t>チイキノウギョウサイセイキョウギカイ</t>
    </rPh>
    <phoneticPr fontId="3"/>
  </si>
  <si>
    <t>堆肥施用等、資源循環（耕畜連携）の取組に対し助成を行う。</t>
    <phoneticPr fontId="3"/>
  </si>
  <si>
    <t>戦略作物（大豆）集積加算</t>
    <rPh sb="0" eb="2">
      <t>センリャク</t>
    </rPh>
    <rPh sb="2" eb="4">
      <t>サクモツ</t>
    </rPh>
    <rPh sb="5" eb="7">
      <t>ダイズ</t>
    </rPh>
    <rPh sb="8" eb="10">
      <t>シュウセキ</t>
    </rPh>
    <rPh sb="10" eb="12">
      <t>カサン</t>
    </rPh>
    <phoneticPr fontId="3"/>
  </si>
  <si>
    <t>加工用青刈り稲振興助成</t>
    <rPh sb="0" eb="4">
      <t>カコウヨウアオ</t>
    </rPh>
    <rPh sb="4" eb="5">
      <t>ガ</t>
    </rPh>
    <rPh sb="6" eb="7">
      <t>イネ</t>
    </rPh>
    <rPh sb="7" eb="9">
      <t>シンコウ</t>
    </rPh>
    <rPh sb="9" eb="11">
      <t>ジョセイ</t>
    </rPh>
    <phoneticPr fontId="3"/>
  </si>
  <si>
    <t>ＷＣＳ用資源循環（耕畜連携）助成</t>
    <rPh sb="3" eb="4">
      <t>ヨウ</t>
    </rPh>
    <rPh sb="4" eb="6">
      <t>シゲン</t>
    </rPh>
    <rPh sb="6" eb="8">
      <t>ジュンカン</t>
    </rPh>
    <rPh sb="9" eb="11">
      <t>コウチク</t>
    </rPh>
    <rPh sb="11" eb="13">
      <t>レンケイ</t>
    </rPh>
    <rPh sb="14" eb="16">
      <t>ジョセイ</t>
    </rPh>
    <phoneticPr fontId="3"/>
  </si>
  <si>
    <t>そば集積加算</t>
    <rPh sb="2" eb="6">
      <t>シュウセキカサン</t>
    </rPh>
    <phoneticPr fontId="3"/>
  </si>
  <si>
    <t>麦集積加算</t>
    <rPh sb="0" eb="1">
      <t>ムギ</t>
    </rPh>
    <rPh sb="1" eb="5">
      <t>シュウセキカサン</t>
    </rPh>
    <phoneticPr fontId="3"/>
  </si>
  <si>
    <t>ＷＣＳ用稲集積加算</t>
    <rPh sb="3" eb="5">
      <t>ヨウイネ</t>
    </rPh>
    <rPh sb="5" eb="9">
      <t>シュウセキカサン</t>
    </rPh>
    <phoneticPr fontId="3"/>
  </si>
  <si>
    <t>地域振興作物（ヤマトイモ・サツマイモ・しょうが）振興助成</t>
    <rPh sb="0" eb="2">
      <t>チイキ</t>
    </rPh>
    <rPh sb="2" eb="4">
      <t>シンコウ</t>
    </rPh>
    <rPh sb="4" eb="6">
      <t>サクモツ</t>
    </rPh>
    <rPh sb="24" eb="26">
      <t>シンコウ</t>
    </rPh>
    <rPh sb="26" eb="28">
      <t>ジョセイ</t>
    </rPh>
    <phoneticPr fontId="3"/>
  </si>
  <si>
    <t>米粉用米・加工用米集積加算</t>
    <rPh sb="0" eb="2">
      <t>コメコ</t>
    </rPh>
    <rPh sb="2" eb="3">
      <t>ヨウ</t>
    </rPh>
    <rPh sb="3" eb="4">
      <t>マイ</t>
    </rPh>
    <rPh sb="5" eb="8">
      <t>カコウヨウ</t>
    </rPh>
    <rPh sb="8" eb="9">
      <t>マイ</t>
    </rPh>
    <rPh sb="9" eb="13">
      <t>シュウセキカサン</t>
    </rPh>
    <phoneticPr fontId="3"/>
  </si>
  <si>
    <t>・実需者との出荷契約が結ばれており、販売目的で栽培されること。
・大豆（種子用は除く）の作付けを1ha以上とすること。</t>
    <rPh sb="1" eb="3">
      <t>ジツジュ</t>
    </rPh>
    <rPh sb="3" eb="4">
      <t>シャ</t>
    </rPh>
    <rPh sb="6" eb="8">
      <t>シュッカ</t>
    </rPh>
    <rPh sb="8" eb="10">
      <t>ケイヤク</t>
    </rPh>
    <rPh sb="11" eb="12">
      <t>ムス</t>
    </rPh>
    <rPh sb="18" eb="20">
      <t>ハンバイ</t>
    </rPh>
    <rPh sb="20" eb="22">
      <t>モクテキ</t>
    </rPh>
    <rPh sb="23" eb="25">
      <t>サイバイ</t>
    </rPh>
    <rPh sb="33" eb="35">
      <t>ダイズ</t>
    </rPh>
    <rPh sb="36" eb="39">
      <t>シュシヨウ</t>
    </rPh>
    <rPh sb="40" eb="41">
      <t>ノゾ</t>
    </rPh>
    <rPh sb="44" eb="46">
      <t>サクツ</t>
    </rPh>
    <rPh sb="51" eb="53">
      <t>イジョウ</t>
    </rPh>
    <phoneticPr fontId="3"/>
  </si>
  <si>
    <t>・販売目的でとうがらしを栽培し出荷すること。</t>
    <phoneticPr fontId="3"/>
  </si>
  <si>
    <t>・販売目的でトマト・メロン・パプリカを3a以上栽培し出荷すること。</t>
    <phoneticPr fontId="3"/>
  </si>
  <si>
    <t>５　作物ごとの作付予定面積等</t>
    <rPh sb="2" eb="4">
      <t>サクモツ</t>
    </rPh>
    <rPh sb="7" eb="9">
      <t>サクツケ</t>
    </rPh>
    <rPh sb="9" eb="11">
      <t>ヨテイ</t>
    </rPh>
    <rPh sb="11" eb="13">
      <t>メンセキ</t>
    </rPh>
    <rPh sb="13" eb="14">
      <t>トウ</t>
    </rPh>
    <phoneticPr fontId="23"/>
  </si>
  <si>
    <t>（単位：ha）</t>
    <rPh sb="1" eb="3">
      <t>タンイ</t>
    </rPh>
    <phoneticPr fontId="3"/>
  </si>
  <si>
    <t>作物等</t>
  </si>
  <si>
    <t>前年度作付面積等</t>
    <phoneticPr fontId="3"/>
  </si>
  <si>
    <t>当年度の
作付予定面積等</t>
    <rPh sb="0" eb="3">
      <t>トウネンド</t>
    </rPh>
    <rPh sb="7" eb="9">
      <t>ヨテイ</t>
    </rPh>
    <rPh sb="11" eb="12">
      <t>トウ</t>
    </rPh>
    <phoneticPr fontId="3"/>
  </si>
  <si>
    <t>うち
二毛作</t>
    <rPh sb="3" eb="6">
      <t>ニモウサク</t>
    </rPh>
    <phoneticPr fontId="3"/>
  </si>
  <si>
    <t>主食用米</t>
  </si>
  <si>
    <t>備蓄米</t>
  </si>
  <si>
    <t>飼料用米</t>
  </si>
  <si>
    <t>米粉用米</t>
  </si>
  <si>
    <t>新市場開拓用米</t>
  </si>
  <si>
    <t>WCS用稲</t>
  </si>
  <si>
    <t>加工用米</t>
  </si>
  <si>
    <t>麦</t>
  </si>
  <si>
    <t>大豆</t>
  </si>
  <si>
    <t>飼料作物</t>
  </si>
  <si>
    <t>・子実用とうもろこし</t>
    <phoneticPr fontId="23"/>
  </si>
  <si>
    <t>そば</t>
  </si>
  <si>
    <t>なたね</t>
  </si>
  <si>
    <t>地力増進作物</t>
  </si>
  <si>
    <t>高収益作物</t>
  </si>
  <si>
    <t>・野菜</t>
  </si>
  <si>
    <t>・花き・花木</t>
  </si>
  <si>
    <t>・果樹</t>
  </si>
  <si>
    <t>・その他の高収益作物</t>
  </si>
  <si>
    <t>その他</t>
  </si>
  <si>
    <t>畑地化</t>
  </si>
  <si>
    <t>６　課題解決に向けた取組及び目標</t>
    <rPh sb="2" eb="4">
      <t>カダイ</t>
    </rPh>
    <rPh sb="4" eb="6">
      <t>カイケツ</t>
    </rPh>
    <rPh sb="7" eb="8">
      <t>ム</t>
    </rPh>
    <rPh sb="10" eb="12">
      <t>トリクミ</t>
    </rPh>
    <rPh sb="12" eb="13">
      <t>オヨ</t>
    </rPh>
    <rPh sb="14" eb="16">
      <t>モクヒョウ</t>
    </rPh>
    <phoneticPr fontId="23"/>
  </si>
  <si>
    <t>整理
番号</t>
    <phoneticPr fontId="23"/>
  </si>
  <si>
    <t>対象作物</t>
  </si>
  <si>
    <t>使途名</t>
  </si>
  <si>
    <t>目標</t>
  </si>
  <si>
    <t>前年度（実績）</t>
  </si>
  <si>
    <t>目標値</t>
  </si>
  <si>
    <t>※　必要に応じて、面積に加え、取組によって得られるコスト低減効果等についても目標設定してください。</t>
  </si>
  <si>
    <t>※　目標期間は３年以内としてください。</t>
  </si>
  <si>
    <t>大豆</t>
    <rPh sb="0" eb="2">
      <t>ダイズ</t>
    </rPh>
    <phoneticPr fontId="3"/>
  </si>
  <si>
    <t>（基幹作）</t>
    <phoneticPr fontId="3"/>
  </si>
  <si>
    <t>加工用青刈り稲</t>
    <rPh sb="0" eb="5">
      <t>カコウヨウアオガ</t>
    </rPh>
    <rPh sb="6" eb="7">
      <t>イネ</t>
    </rPh>
    <phoneticPr fontId="3"/>
  </si>
  <si>
    <t>ＷＣＳ用稲</t>
    <rPh sb="3" eb="5">
      <t>ヨウイネ</t>
    </rPh>
    <phoneticPr fontId="3"/>
  </si>
  <si>
    <t>そば</t>
    <phoneticPr fontId="3"/>
  </si>
  <si>
    <t>ヤマトイモ・サツマイモ・しょうが</t>
    <phoneticPr fontId="3"/>
  </si>
  <si>
    <t>とうがらし</t>
    <phoneticPr fontId="3"/>
  </si>
  <si>
    <t>トマト・メロン・パプリカ</t>
    <phoneticPr fontId="3"/>
  </si>
  <si>
    <t>（二毛作）</t>
    <rPh sb="1" eb="4">
      <t>ニモウサク</t>
    </rPh>
    <phoneticPr fontId="3"/>
  </si>
  <si>
    <t>麦</t>
    <rPh sb="0" eb="1">
      <t>ムギ</t>
    </rPh>
    <phoneticPr fontId="3"/>
  </si>
  <si>
    <t>米粉用米・加工用米</t>
    <rPh sb="0" eb="2">
      <t>コメコ</t>
    </rPh>
    <rPh sb="2" eb="3">
      <t>ヨウ</t>
    </rPh>
    <rPh sb="3" eb="4">
      <t>マイ</t>
    </rPh>
    <rPh sb="5" eb="8">
      <t>カコウヨウ</t>
    </rPh>
    <rPh sb="8" eb="9">
      <t>マイ</t>
    </rPh>
    <phoneticPr fontId="3"/>
  </si>
  <si>
    <t>戦略作物（大豆）集積加算</t>
    <phoneticPr fontId="3"/>
  </si>
  <si>
    <t>加工用青刈り稲振興助成</t>
    <phoneticPr fontId="3"/>
  </si>
  <si>
    <t>ＷＣＳ資源循環（耕畜連携）助成</t>
    <phoneticPr fontId="3"/>
  </si>
  <si>
    <t>そば集積加算</t>
    <phoneticPr fontId="3"/>
  </si>
  <si>
    <t>地域振興作物（ヤマトイモ・サツマイモ・しょうが）振興助成</t>
    <phoneticPr fontId="3"/>
  </si>
  <si>
    <t>地域振興作物（とうがらし）振興助成</t>
    <phoneticPr fontId="3"/>
  </si>
  <si>
    <t>地域振興作物（トマト・メロン・パプリカ）振興助成</t>
    <phoneticPr fontId="3"/>
  </si>
  <si>
    <t>そば二毛作助成</t>
    <phoneticPr fontId="3"/>
  </si>
  <si>
    <t>麦集積加算</t>
    <phoneticPr fontId="3"/>
  </si>
  <si>
    <t>ＷＣＳ用稲集積加算</t>
    <phoneticPr fontId="3"/>
  </si>
  <si>
    <t>米粉用米・加工用米集積加算</t>
    <phoneticPr fontId="3"/>
  </si>
  <si>
    <t>作付面積</t>
  </si>
  <si>
    <t>作付面積</t>
    <phoneticPr fontId="3"/>
  </si>
  <si>
    <t>（集積面積）</t>
    <phoneticPr fontId="3"/>
  </si>
  <si>
    <t>（実施率）</t>
    <phoneticPr fontId="3"/>
  </si>
  <si>
    <t>（対象基幹作との二毛作比率）</t>
    <phoneticPr fontId="3"/>
  </si>
  <si>
    <t>（1ha以上の取組者数）</t>
    <phoneticPr fontId="3"/>
  </si>
  <si>
    <t>（50a以上の取組者数）</t>
    <phoneticPr fontId="3"/>
  </si>
  <si>
    <t>(4戸)</t>
    <rPh sb="2" eb="3">
      <t>ト</t>
    </rPh>
    <phoneticPr fontId="3"/>
  </si>
  <si>
    <t>(3戸)</t>
    <rPh sb="2" eb="3">
      <t>ト</t>
    </rPh>
    <phoneticPr fontId="3"/>
  </si>
  <si>
    <t>当地域では、注連縄技術が地場産業として継承されており、飯南町注連縄企業組合からの需要があるが、近隣市町村で生産していないため、加工用青刈り稲の需要が当地域に集中している。そこで、需要に応じた安定供給を目指すため、刈取り、乾燥調製等に係る経費の一部を支援することによって、生産面積を維持し、注連縄技術の伝承と稲作を中心とする地場産業の発展を目的に生産振興を図る必要がある。</t>
    <phoneticPr fontId="3"/>
  </si>
  <si>
    <r>
      <t xml:space="preserve">対象作物
</t>
    </r>
    <r>
      <rPr>
        <sz val="6"/>
        <rFont val="ＭＳ Ｐゴシック"/>
        <family val="3"/>
        <charset val="128"/>
        <scheme val="minor"/>
      </rPr>
      <t>※３</t>
    </r>
    <rPh sb="0" eb="2">
      <t>タイショウ</t>
    </rPh>
    <rPh sb="2" eb="4">
      <t>サクモツ</t>
    </rPh>
    <phoneticPr fontId="3"/>
  </si>
  <si>
    <r>
      <t xml:space="preserve">取組要件等
</t>
    </r>
    <r>
      <rPr>
        <sz val="6"/>
        <rFont val="ＭＳ Ｐゴシック"/>
        <family val="3"/>
        <charset val="128"/>
        <scheme val="minor"/>
      </rPr>
      <t>※４</t>
    </r>
    <rPh sb="0" eb="2">
      <t>トリクミ</t>
    </rPh>
    <rPh sb="2" eb="4">
      <t>ヨウケン</t>
    </rPh>
    <rPh sb="4" eb="5">
      <t>トウ</t>
    </rPh>
    <phoneticPr fontId="3"/>
  </si>
  <si>
    <t>・当該年度における堆肥の散布の取組であること。
・散布される堆肥が、利用供給協定に基づき水田で生産されたＷＣＳ用稲の供給を受ける家畜の排せつ物から生産されたものであること。
・同一年度において他に水田への堆肥散布への取組による助成を受けない水田であること。
・原則、堆肥の散布量が10a当たりで２t又は４㎥であること。</t>
    <phoneticPr fontId="3"/>
  </si>
  <si>
    <t>・実需者との出荷契約が結ばれており、販売目的で栽培されること。
・そばを１ha以上作付けすること。</t>
    <phoneticPr fontId="3"/>
  </si>
  <si>
    <t>・販売目的でヤマトイモ・サツマイモ・しょうがを5a以上栽培し出荷すること。</t>
    <phoneticPr fontId="3"/>
  </si>
  <si>
    <t>・実需者等と販売契約を締結していること。
・二毛作（基幹作が麦・WCS用稲・飼料作物）での取組であること。</t>
    <phoneticPr fontId="3"/>
  </si>
  <si>
    <t>・実需者との出荷契約が結ばれており、販売目的で栽培されること。
・戦略作物（麦）を１ha以上作付けすること。</t>
    <phoneticPr fontId="3"/>
  </si>
  <si>
    <t>・実需者との出荷契約が結ばれており、販売目的で栽培されること。
・新規需要米（米粉用米又は加工用米）を1ｈa以上作付けすること。</t>
    <phoneticPr fontId="3"/>
  </si>
  <si>
    <t>そば二毛作助成</t>
    <rPh sb="2" eb="5">
      <t>ニモウサク</t>
    </rPh>
    <rPh sb="5" eb="7">
      <t>ジョセイ</t>
    </rPh>
    <phoneticPr fontId="3"/>
  </si>
  <si>
    <t>・実需者との出荷契約が結ばれており、販売目的で栽培されること。
・しめ縄用として販売又は自家加工販売すること。
・加工用青刈り稲の作付けを10a以上すること。</t>
    <phoneticPr fontId="3"/>
  </si>
  <si>
    <t>・実需者との出荷契約が結ばれており、販売目的で栽培されること。
・戦略作物（ＷＣＳ用稲）を1ha以上作付けすること。</t>
    <phoneticPr fontId="3"/>
  </si>
  <si>
    <t>調整単価</t>
    <rPh sb="0" eb="2">
      <t>チョウセイ</t>
    </rPh>
    <rPh sb="2" eb="4">
      <t>タンカ</t>
    </rPh>
    <phoneticPr fontId="3"/>
  </si>
  <si>
    <t>　※　課題や目標の数値については、必要に応じて参考となるデータを添付してください。</t>
    <rPh sb="3" eb="5">
      <t>カダイ</t>
    </rPh>
    <rPh sb="6" eb="8">
      <t>モクヒョウ</t>
    </rPh>
    <rPh sb="9" eb="11">
      <t>スウチ</t>
    </rPh>
    <rPh sb="17" eb="19">
      <t>ヒツヨウ</t>
    </rPh>
    <rPh sb="20" eb="21">
      <t>オウ</t>
    </rPh>
    <rPh sb="23" eb="25">
      <t>サンコウ</t>
    </rPh>
    <rPh sb="32" eb="34">
      <t>テンプ</t>
    </rPh>
    <phoneticPr fontId="2"/>
  </si>
  <si>
    <t>飼料用米集積加算</t>
    <rPh sb="0" eb="3">
      <t>シリョウヨウ</t>
    </rPh>
    <rPh sb="3" eb="4">
      <t>マイ</t>
    </rPh>
    <rPh sb="4" eb="6">
      <t>シュウセキ</t>
    </rPh>
    <rPh sb="6" eb="8">
      <t>カサン</t>
    </rPh>
    <phoneticPr fontId="3"/>
  </si>
  <si>
    <t>・区分管理方式で作付けを行うこと。
・1ｈa以上作付けすること。</t>
    <phoneticPr fontId="3"/>
  </si>
  <si>
    <t>飼料用米</t>
    <rPh sb="0" eb="3">
      <t>シリョウヨウ</t>
    </rPh>
    <rPh sb="3" eb="4">
      <t>マイ</t>
    </rPh>
    <phoneticPr fontId="3"/>
  </si>
  <si>
    <t>飼料用米集積加算</t>
    <phoneticPr fontId="3"/>
  </si>
  <si>
    <t>飼料用米（基幹作）</t>
    <phoneticPr fontId="3"/>
  </si>
  <si>
    <t>飯南町では、そばの集団化及び二毛作により農地の高度利用や生産拡大に取り組んでいるが、農地が点在し作業効率が悪いうえ、生産コストが高騰しているため、集積による労働時間の縮減、生産コスト減や作業効率向上を図る必要がある。そこで、農地集積に伴う経費等の一部を助成することで、作業の効率化、大規模化に向けて農地集積を推進し、そばの作付面積の拡大を図り、生産コストの低減や生産効率向上を図る。</t>
    <phoneticPr fontId="3"/>
  </si>
  <si>
    <t>ヤマトイモ、サツマイモ及びしょうがは、安定的な需要先が確保されているが、植え付けや除草、収穫など手作業でしか行えない作業が多く、機械化することが困難であり、需要に対して十分な供給ができていない。また、実需者からの要望に対応するため、作付けに係る経費の一部を助成することで、ヤマトイモの作付面積拡大を推進する。
さらに、根菜類の取組としてサツマイモ・しょうがの生産を推進することとしており、産地形成のための面積要件の設定を行い、農家の所得向上を図る。</t>
    <rPh sb="11" eb="12">
      <t>オヨ</t>
    </rPh>
    <rPh sb="159" eb="162">
      <t>コンサイルイ</t>
    </rPh>
    <rPh sb="163" eb="164">
      <t>ト</t>
    </rPh>
    <rPh sb="164" eb="165">
      <t>ク</t>
    </rPh>
    <rPh sb="179" eb="181">
      <t>セイサン</t>
    </rPh>
    <rPh sb="182" eb="184">
      <t>スイシン</t>
    </rPh>
    <rPh sb="194" eb="196">
      <t>サンチ</t>
    </rPh>
    <rPh sb="196" eb="198">
      <t>ケイセイ</t>
    </rPh>
    <rPh sb="202" eb="204">
      <t>メンセキ</t>
    </rPh>
    <rPh sb="204" eb="206">
      <t>ヨウケン</t>
    </rPh>
    <rPh sb="207" eb="209">
      <t>セッテイ</t>
    </rPh>
    <rPh sb="210" eb="211">
      <t>オコナ</t>
    </rPh>
    <phoneticPr fontId="3"/>
  </si>
  <si>
    <t>飯南町では、そばの集団化及び二毛作により農地の高度利用や生産拡大に取り組んでいるが、二毛作による資材費等が負担となり、生産拡大が進んでいない。そこで、不足する供給量に対応するため、二毛作に係る経費等の一部を支援することにより、そばの作付けを誘導し、また、二毛作による農地の高度利用を促すことで、生産性の向上を推進させ、さらには、農家の所得向上及び取組面積の拡大を図る。</t>
    <phoneticPr fontId="3"/>
  </si>
  <si>
    <t>2,000円/10a
（上限3,000円/10a）</t>
    <rPh sb="12" eb="14">
      <t>ジョウゲン</t>
    </rPh>
    <phoneticPr fontId="3"/>
  </si>
  <si>
    <t>国際情勢の影響を受けて、穀物価格が上昇したことにより米粉及び加工用米の需要が拡大しているが、コスト低減や面積拡大が課題となっており、需要に対応できていない。そこで、生産コストを低減させ、生産性を向上させるために、農地集積に伴う経費等の一部を助成することで農地集積を促し、作業効率の向上や生産コストの低減を図りながら作付拡大を推進する。</t>
    <rPh sb="0" eb="2">
      <t>コクサイ</t>
    </rPh>
    <rPh sb="2" eb="4">
      <t>ジョウセイ</t>
    </rPh>
    <rPh sb="5" eb="7">
      <t>エイキョウ</t>
    </rPh>
    <rPh sb="8" eb="9">
      <t>ウ</t>
    </rPh>
    <rPh sb="12" eb="14">
      <t>コクモツ</t>
    </rPh>
    <rPh sb="14" eb="16">
      <t>カカク</t>
    </rPh>
    <rPh sb="17" eb="19">
      <t>ジョウショウ</t>
    </rPh>
    <rPh sb="26" eb="28">
      <t>コメコ</t>
    </rPh>
    <rPh sb="28" eb="29">
      <t>オヨ</t>
    </rPh>
    <rPh sb="30" eb="33">
      <t>カコウヨウ</t>
    </rPh>
    <rPh sb="33" eb="34">
      <t>マイ</t>
    </rPh>
    <phoneticPr fontId="3"/>
  </si>
  <si>
    <t>37.0ha
（29.0ha）</t>
  </si>
  <si>
    <t>5.5ha
（3戸）</t>
  </si>
  <si>
    <t>7.2ha
（4戸）</t>
  </si>
  <si>
    <t>3.5ha
（1戸）</t>
  </si>
  <si>
    <t>57.0ha
（17.0％）</t>
  </si>
  <si>
    <t>10.0ha</t>
  </si>
  <si>
    <t>57.0ha
（46.0ha）</t>
  </si>
  <si>
    <t>30.0ha
（30.0ha）</t>
  </si>
  <si>
    <t>3.0ha</t>
  </si>
  <si>
    <t>令和６年度</t>
    <rPh sb="0" eb="2">
      <t>レイワ</t>
    </rPh>
    <rPh sb="3" eb="5">
      <t>ネンド</t>
    </rPh>
    <phoneticPr fontId="3"/>
  </si>
  <si>
    <t>令和７年度</t>
    <rPh sb="0" eb="2">
      <t>レイワ</t>
    </rPh>
    <rPh sb="3" eb="5">
      <t>ネンド</t>
    </rPh>
    <phoneticPr fontId="3"/>
  </si>
  <si>
    <t>令和８年度</t>
    <rPh sb="0" eb="2">
      <t>レイワ</t>
    </rPh>
    <rPh sb="3" eb="5">
      <t>ネンド</t>
    </rPh>
    <phoneticPr fontId="3"/>
  </si>
  <si>
    <t>2.3ha</t>
    <phoneticPr fontId="3"/>
  </si>
  <si>
    <t>30.1ha
（30.1ha）</t>
    <phoneticPr fontId="3"/>
  </si>
  <si>
    <t>32.0ha
（32.0ha）</t>
    <phoneticPr fontId="3"/>
  </si>
  <si>
    <t>7.0ha
（70.0％）</t>
    <phoneticPr fontId="3"/>
  </si>
  <si>
    <t>8.2ha
（43.9％）</t>
    <phoneticPr fontId="3"/>
  </si>
  <si>
    <t>56.1ha
（49.5ha）</t>
    <phoneticPr fontId="3"/>
  </si>
  <si>
    <t>4.6ha</t>
    <phoneticPr fontId="3"/>
  </si>
  <si>
    <t>0.9ha</t>
    <phoneticPr fontId="3"/>
  </si>
  <si>
    <t>2.7ha</t>
    <phoneticPr fontId="3"/>
  </si>
  <si>
    <t>56.1ha
（36.8％）</t>
    <phoneticPr fontId="3"/>
  </si>
  <si>
    <t>4.0ha
（2戸）</t>
    <phoneticPr fontId="3"/>
  </si>
  <si>
    <t>7.4ha
（4戸）</t>
    <phoneticPr fontId="3"/>
  </si>
  <si>
    <t>3.2ha
（2戸）</t>
    <phoneticPr fontId="3"/>
  </si>
  <si>
    <t>-</t>
    <phoneticPr fontId="3"/>
  </si>
  <si>
    <t>20.0ha
（15.0ha）</t>
    <phoneticPr fontId="3"/>
  </si>
  <si>
    <t>32.0ha
（32.0ha）</t>
  </si>
  <si>
    <t>10.0ha
（70.0％）</t>
  </si>
  <si>
    <t>10.0ha
（70.0％）</t>
    <phoneticPr fontId="3"/>
  </si>
  <si>
    <t>58.0ha
（52.0ha）</t>
  </si>
  <si>
    <t>58.0ha
（52.0ha）</t>
    <phoneticPr fontId="3"/>
  </si>
  <si>
    <t>6.0ha</t>
  </si>
  <si>
    <t>6.0ha</t>
    <phoneticPr fontId="3"/>
  </si>
  <si>
    <t>1.0ha</t>
    <phoneticPr fontId="3"/>
  </si>
  <si>
    <t>4.0ha</t>
  </si>
  <si>
    <t>4.0ha</t>
    <phoneticPr fontId="3"/>
  </si>
  <si>
    <t>58.0ha
（45.0％）</t>
  </si>
  <si>
    <t>58.0ha
（45.0％）</t>
    <phoneticPr fontId="3"/>
  </si>
  <si>
    <t>5.0ha
（3戸）</t>
  </si>
  <si>
    <t>5.0ha
（3戸）</t>
    <phoneticPr fontId="3"/>
  </si>
  <si>
    <t>10.0ha
（5戸）</t>
  </si>
  <si>
    <t>10.0ha
（5戸）</t>
    <phoneticPr fontId="3"/>
  </si>
  <si>
    <t>17.5ha
（12.2ha）</t>
    <phoneticPr fontId="3"/>
  </si>
  <si>
    <t>(32.0ha)</t>
    <phoneticPr fontId="3"/>
  </si>
  <si>
    <t>(70.0%)</t>
    <phoneticPr fontId="3"/>
  </si>
  <si>
    <t>(52.0ha)</t>
    <phoneticPr fontId="3"/>
  </si>
  <si>
    <t>(45.0%)</t>
    <phoneticPr fontId="3"/>
  </si>
  <si>
    <t>(5戸)</t>
    <rPh sb="2" eb="3">
      <t>ト</t>
    </rPh>
    <phoneticPr fontId="3"/>
  </si>
  <si>
    <t>5.5ha
（4戸）</t>
  </si>
  <si>
    <t>5.5ha
（4戸）</t>
    <phoneticPr fontId="3"/>
  </si>
  <si>
    <t>支援年限：なし</t>
    <rPh sb="0" eb="2">
      <t>シエン</t>
    </rPh>
    <rPh sb="2" eb="4">
      <t>ネンゲン</t>
    </rPh>
    <phoneticPr fontId="3"/>
  </si>
  <si>
    <t>○助成対象者
・経営所得安定対策等実施要綱に定める販売目的で対象作物を生産する販売農家又は集落営農組織。
○助成対象水田
・経営所得安定対策等実施要綱に定める助成対象水田であること。
○助成対象作物
・そば（二毛作）
○その他
・通常の収穫が見込まれ、通常の肥培管理を行っていること。
・実需者等と販売契約を締結していること。
・二毛作（基幹作が麦・ＷＣＳ用稲・飼料作物）での取組であること。</t>
    <phoneticPr fontId="3"/>
  </si>
  <si>
    <t>R06実績単価</t>
    <rPh sb="3" eb="5">
      <t>ジッセキ</t>
    </rPh>
    <rPh sb="5" eb="7">
      <t>タンカ</t>
    </rPh>
    <phoneticPr fontId="3"/>
  </si>
  <si>
    <t>R07基本単価</t>
    <rPh sb="3" eb="5">
      <t>キホン</t>
    </rPh>
    <rPh sb="5" eb="7">
      <t>タンカ</t>
    </rPh>
    <phoneticPr fontId="3"/>
  </si>
  <si>
    <t>R07上限単価</t>
    <rPh sb="3" eb="5">
      <t>ジョウゲン</t>
    </rPh>
    <rPh sb="5" eb="7">
      <t>タンカ</t>
    </rPh>
    <phoneticPr fontId="3"/>
  </si>
  <si>
    <t>飼料用米集積加算</t>
  </si>
  <si>
    <t>地域振興作物（ヤマトイモ・サツマイモ・しょうが）振興助成</t>
  </si>
  <si>
    <t>R06計画</t>
    <rPh sb="3" eb="5">
      <t>ケイカク</t>
    </rPh>
    <phoneticPr fontId="3"/>
  </si>
  <si>
    <t>上限調整</t>
    <rPh sb="0" eb="2">
      <t>ジョウゲン</t>
    </rPh>
    <rPh sb="2" eb="4">
      <t>チョウセイ</t>
    </rPh>
    <phoneticPr fontId="3"/>
  </si>
  <si>
    <t>2.0ha</t>
    <phoneticPr fontId="3"/>
  </si>
  <si>
    <t>28.2ha
（28.2ha）</t>
    <phoneticPr fontId="3"/>
  </si>
  <si>
    <t>7.6ha
（44.1％）</t>
    <phoneticPr fontId="3"/>
  </si>
  <si>
    <t>0.5ha</t>
    <phoneticPr fontId="3"/>
  </si>
  <si>
    <t>41.6ha
（41.5ha）</t>
    <phoneticPr fontId="3"/>
  </si>
  <si>
    <t>2.3ha</t>
    <phoneticPr fontId="3"/>
  </si>
  <si>
    <t>41.6ha
（43.2％）</t>
    <phoneticPr fontId="3"/>
  </si>
  <si>
    <t>1.6ha
（1戸）</t>
    <phoneticPr fontId="3"/>
  </si>
  <si>
    <t>7.3ha
（4戸）</t>
    <phoneticPr fontId="3"/>
  </si>
  <si>
    <t>3.2ha
（1戸）</t>
    <phoneticPr fontId="3"/>
  </si>
  <si>
    <t>19.4ha
（19.4ha）</t>
    <phoneticPr fontId="3"/>
  </si>
  <si>
    <t>(19.4ha)</t>
    <phoneticPr fontId="3"/>
  </si>
  <si>
    <t>令和6年度 19.4ha</t>
    <rPh sb="0" eb="2">
      <t>レイワ</t>
    </rPh>
    <rPh sb="3" eb="4">
      <t>ネン</t>
    </rPh>
    <rPh sb="4" eb="5">
      <t>ド</t>
    </rPh>
    <phoneticPr fontId="3"/>
  </si>
  <si>
    <t>令和6年度 2.0ha</t>
    <rPh sb="0" eb="2">
      <t>レイワ</t>
    </rPh>
    <rPh sb="3" eb="4">
      <t>ネン</t>
    </rPh>
    <rPh sb="4" eb="5">
      <t>ド</t>
    </rPh>
    <phoneticPr fontId="3"/>
  </si>
  <si>
    <t>令和6年度 28.2ha</t>
    <rPh sb="0" eb="2">
      <t>レイワ</t>
    </rPh>
    <rPh sb="3" eb="4">
      <t>ネン</t>
    </rPh>
    <rPh sb="4" eb="5">
      <t>ド</t>
    </rPh>
    <phoneticPr fontId="3"/>
  </si>
  <si>
    <t>(28.2ha)</t>
    <phoneticPr fontId="3"/>
  </si>
  <si>
    <t>令和6年度 3.2ha</t>
    <rPh sb="0" eb="2">
      <t>レイワ</t>
    </rPh>
    <rPh sb="3" eb="4">
      <t>ネン</t>
    </rPh>
    <rPh sb="4" eb="5">
      <t>ド</t>
    </rPh>
    <phoneticPr fontId="3"/>
  </si>
  <si>
    <t>令和6年度 7.6ha</t>
    <rPh sb="0" eb="2">
      <t>レイワ</t>
    </rPh>
    <rPh sb="3" eb="4">
      <t>ネン</t>
    </rPh>
    <rPh sb="4" eb="5">
      <t>ド</t>
    </rPh>
    <phoneticPr fontId="3"/>
  </si>
  <si>
    <t>(44.1%)</t>
    <phoneticPr fontId="3"/>
  </si>
  <si>
    <t>令和6年度 41.6ha</t>
    <rPh sb="0" eb="2">
      <t>レイワ</t>
    </rPh>
    <rPh sb="3" eb="4">
      <t>ネン</t>
    </rPh>
    <rPh sb="4" eb="5">
      <t>ド</t>
    </rPh>
    <phoneticPr fontId="3"/>
  </si>
  <si>
    <t>(41.5ha)</t>
    <phoneticPr fontId="3"/>
  </si>
  <si>
    <t>令和6年度 3.6ha</t>
    <rPh sb="0" eb="2">
      <t>レイワ</t>
    </rPh>
    <rPh sb="3" eb="4">
      <t>ネン</t>
    </rPh>
    <rPh sb="4" eb="5">
      <t>ド</t>
    </rPh>
    <phoneticPr fontId="3"/>
  </si>
  <si>
    <t>3.6ha</t>
    <phoneticPr fontId="3"/>
  </si>
  <si>
    <t>令和6年度 0.5ha</t>
    <rPh sb="0" eb="2">
      <t>レイワ</t>
    </rPh>
    <rPh sb="3" eb="4">
      <t>ネン</t>
    </rPh>
    <rPh sb="4" eb="5">
      <t>ド</t>
    </rPh>
    <phoneticPr fontId="3"/>
  </si>
  <si>
    <t>(43.2%)</t>
    <phoneticPr fontId="3"/>
  </si>
  <si>
    <t>(1戸)</t>
    <rPh sb="2" eb="3">
      <t>ト</t>
    </rPh>
    <phoneticPr fontId="3"/>
  </si>
  <si>
    <t>令和6年度 1.6ha</t>
    <rPh sb="0" eb="2">
      <t>レイワ</t>
    </rPh>
    <rPh sb="3" eb="4">
      <t>ネン</t>
    </rPh>
    <rPh sb="4" eb="5">
      <t>ド</t>
    </rPh>
    <phoneticPr fontId="3"/>
  </si>
  <si>
    <t>令和6年度 7.3ha</t>
    <rPh sb="0" eb="2">
      <t>レイワ</t>
    </rPh>
    <rPh sb="3" eb="4">
      <t>ネン</t>
    </rPh>
    <rPh sb="4" eb="5">
      <t>ド</t>
    </rPh>
    <phoneticPr fontId="3"/>
  </si>
  <si>
    <t>令和８年度の
作付目標面積等</t>
    <rPh sb="0" eb="2">
      <t>レイワ</t>
    </rPh>
    <rPh sb="3" eb="5">
      <t>ネンド</t>
    </rPh>
    <rPh sb="9" eb="11">
      <t>モクヒョウ</t>
    </rPh>
    <rPh sb="11" eb="13">
      <t>メンセキ</t>
    </rPh>
    <rPh sb="13" eb="14">
      <t>トウ</t>
    </rPh>
    <phoneticPr fontId="3"/>
  </si>
  <si>
    <t>25.0ha
（20.0ha）</t>
    <phoneticPr fontId="3"/>
  </si>
  <si>
    <t>令和8年度 3.0ha</t>
    <rPh sb="0" eb="2">
      <t>レイワ</t>
    </rPh>
    <rPh sb="3" eb="4">
      <t>ネン</t>
    </rPh>
    <rPh sb="4" eb="5">
      <t>ド</t>
    </rPh>
    <phoneticPr fontId="3"/>
  </si>
  <si>
    <t>令和8年度 32.0ha</t>
    <rPh sb="0" eb="2">
      <t>レイワ</t>
    </rPh>
    <rPh sb="3" eb="4">
      <t>ネン</t>
    </rPh>
    <rPh sb="4" eb="5">
      <t>ド</t>
    </rPh>
    <phoneticPr fontId="3"/>
  </si>
  <si>
    <t>令和8年度 10.0ha</t>
    <rPh sb="0" eb="2">
      <t>レイワ</t>
    </rPh>
    <rPh sb="3" eb="4">
      <t>ネン</t>
    </rPh>
    <rPh sb="4" eb="5">
      <t>ド</t>
    </rPh>
    <phoneticPr fontId="3"/>
  </si>
  <si>
    <t>令和8年度 58.0ha</t>
    <rPh sb="0" eb="2">
      <t>レイワ</t>
    </rPh>
    <rPh sb="3" eb="4">
      <t>ネン</t>
    </rPh>
    <rPh sb="4" eb="5">
      <t>ド</t>
    </rPh>
    <phoneticPr fontId="3"/>
  </si>
  <si>
    <t>令和8年度 6.0ha</t>
    <rPh sb="0" eb="2">
      <t>レイワ</t>
    </rPh>
    <rPh sb="3" eb="4">
      <t>ネン</t>
    </rPh>
    <rPh sb="4" eb="5">
      <t>ド</t>
    </rPh>
    <phoneticPr fontId="3"/>
  </si>
  <si>
    <t>令和8年度 1.0ha</t>
    <rPh sb="0" eb="2">
      <t>レイワ</t>
    </rPh>
    <rPh sb="3" eb="4">
      <t>ネン</t>
    </rPh>
    <rPh sb="4" eb="5">
      <t>ド</t>
    </rPh>
    <phoneticPr fontId="3"/>
  </si>
  <si>
    <t>令和8年度 4.0ha</t>
    <rPh sb="0" eb="2">
      <t>レイワ</t>
    </rPh>
    <rPh sb="3" eb="4">
      <t>ネン</t>
    </rPh>
    <rPh sb="4" eb="5">
      <t>ド</t>
    </rPh>
    <phoneticPr fontId="3"/>
  </si>
  <si>
    <t>令和8年度 5.0ha</t>
    <rPh sb="0" eb="2">
      <t>レイワ</t>
    </rPh>
    <rPh sb="3" eb="4">
      <t>ネン</t>
    </rPh>
    <rPh sb="4" eb="5">
      <t>ド</t>
    </rPh>
    <phoneticPr fontId="3"/>
  </si>
  <si>
    <t>令和8年度 5.5ha</t>
    <rPh sb="0" eb="2">
      <t>レイワ</t>
    </rPh>
    <rPh sb="3" eb="4">
      <t>ネン</t>
    </rPh>
    <rPh sb="4" eb="5">
      <t>ド</t>
    </rPh>
    <phoneticPr fontId="3"/>
  </si>
  <si>
    <t>　※　令和７年度から新規に設定した目標については、令和５～６年度の目標の記載は不要です。</t>
    <phoneticPr fontId="2"/>
  </si>
  <si>
    <t>令和8年度 25.0ha</t>
    <rPh sb="0" eb="2">
      <t>レイワ</t>
    </rPh>
    <rPh sb="3" eb="4">
      <t>ネン</t>
    </rPh>
    <rPh sb="4" eb="5">
      <t>ド</t>
    </rPh>
    <phoneticPr fontId="3"/>
  </si>
  <si>
    <t>(20.0ha)</t>
    <phoneticPr fontId="3"/>
  </si>
  <si>
    <t>令和6年度 2.3ha</t>
    <rPh sb="0" eb="2">
      <t>レイワ</t>
    </rPh>
    <rPh sb="3" eb="4">
      <t>ネン</t>
    </rPh>
    <rPh sb="4" eb="5">
      <t>ド</t>
    </rPh>
    <phoneticPr fontId="3"/>
  </si>
  <si>
    <t>大豆
（基幹作）</t>
    <rPh sb="0" eb="2">
      <t>ダイズ</t>
    </rPh>
    <phoneticPr fontId="3"/>
  </si>
  <si>
    <t>加工用青刈り稲
（基幹作）</t>
    <rPh sb="0" eb="5">
      <t>カコウヨウアオガ</t>
    </rPh>
    <rPh sb="6" eb="7">
      <t>イネ</t>
    </rPh>
    <phoneticPr fontId="3"/>
  </si>
  <si>
    <t>飼料用米
（基幹作）</t>
    <rPh sb="0" eb="4">
      <t>シリョウヨウマイ</t>
    </rPh>
    <phoneticPr fontId="3"/>
  </si>
  <si>
    <t>ＷＣＳ用稲
（基幹作）</t>
    <rPh sb="3" eb="5">
      <t>ヨウイネ</t>
    </rPh>
    <phoneticPr fontId="3"/>
  </si>
  <si>
    <t>そば
（基幹作）</t>
    <phoneticPr fontId="3"/>
  </si>
  <si>
    <t>ヤマトイモ・サツマイモ・しょうが
（基幹作）</t>
    <phoneticPr fontId="3"/>
  </si>
  <si>
    <t>とうがらし
（基幹作）</t>
    <phoneticPr fontId="3"/>
  </si>
  <si>
    <t>トマト・メロン・パプリカ
（基幹作）</t>
    <phoneticPr fontId="3"/>
  </si>
  <si>
    <t>そば
（二毛作）</t>
    <rPh sb="4" eb="7">
      <t>ニモウサク</t>
    </rPh>
    <phoneticPr fontId="3"/>
  </si>
  <si>
    <t>麦
（基幹作）</t>
    <rPh sb="0" eb="1">
      <t>ムギ</t>
    </rPh>
    <phoneticPr fontId="3"/>
  </si>
  <si>
    <t>米粉用米・加工用米
（基幹作）</t>
    <rPh sb="0" eb="3">
      <t>コメコヨウ</t>
    </rPh>
    <rPh sb="3" eb="4">
      <t>コメ</t>
    </rPh>
    <rPh sb="5" eb="9">
      <t>カコウヨウマイ</t>
    </rPh>
    <phoneticPr fontId="3"/>
  </si>
  <si>
    <t>トマトについては、高冷地を活かした需要の高い夏秋栽培に取り組み、地域のスーパー、県内市場等を中心に販売を行っている。またメロンについては、盆前の贈答用商品に取り組んでいる。パプリカは、外国産のものが多数を占めており、国内産のパプリカ生産が圧倒的に少なくなっているが、実需者から国内産需要が増す中で、当管内のパプリカについては、地域のスーパーや飲食店へ供給しており、外国産と比べ高単価であり、需要が見込める品目となっている。そのため、飯南町農林振興協議会では、新規就農者の多くが取り組むこの3品目を地域振興作物に位置付け、産地化を目指すとともに、安定供給ができるように地域での生産指導体制を整えるうえで、作付けや選果作業等に係る経費の一部を助成することで、一層の生産拡大を推進する。</t>
    <rPh sb="163" eb="165">
      <t>チイキ</t>
    </rPh>
    <rPh sb="223" eb="225">
      <t>シンキ</t>
    </rPh>
    <rPh sb="225" eb="227">
      <t>シュウノウ</t>
    </rPh>
    <rPh sb="227" eb="228">
      <t>シャ</t>
    </rPh>
    <rPh sb="229" eb="230">
      <t>オオ</t>
    </rPh>
    <rPh sb="232" eb="233">
      <t>ト</t>
    </rPh>
    <rPh sb="234" eb="235">
      <t>ク</t>
    </rPh>
    <rPh sb="239" eb="241">
      <t>ヒンモク</t>
    </rPh>
    <phoneticPr fontId="3"/>
  </si>
  <si>
    <t>次の順に調整する。
①　整理番号１～１２について、個票の上限単価の範囲で一律割合で増額して調整する。
②　上限まで充当してもなお残余がある場合は整理番号１～１２について、一律増額して追加助成を行う。
※単価に100円未満の端数が出た場合は100円未満を切り捨てる。</t>
    <rPh sb="126" eb="127">
      <t>エン</t>
    </rPh>
    <phoneticPr fontId="3"/>
  </si>
  <si>
    <t>次の順に調整する。
①　整理番号１～１２について、一律に減額して調整する。
②　調整により残余が発生した場合は、一律充当する。
※単価に100円未満の端数が出た場合は100円未満を切り捨てる。</t>
    <rPh sb="56" eb="58">
      <t>イチリツ</t>
    </rPh>
    <rPh sb="71" eb="72">
      <t>エン</t>
    </rPh>
    <rPh sb="86" eb="87">
      <t>エン</t>
    </rPh>
    <phoneticPr fontId="3"/>
  </si>
  <si>
    <t>19,000円/10a
（上限23,000円/10a）</t>
    <phoneticPr fontId="3"/>
  </si>
  <si>
    <t>当地域では、町内みそ加工所等実需者側から要望のある地元産大豆の生産拡大に取り組んでいるが、大豆栽培は収穫作業に労力を要し、生産コストが高騰していることと、連作障害に対する懸念から、令和６年では19.4haの集積にとどまり、面積が拡大していない。そこで、栽培指導によって作業の効率化・収量の確保を図り、農地集積に伴う農地賃借料等にかかる経費の一部を助成することで、大豆の作付面積拡大を図る。</t>
    <rPh sb="10" eb="12">
      <t>カコウ</t>
    </rPh>
    <rPh sb="12" eb="13">
      <t>ジョ</t>
    </rPh>
    <rPh sb="77" eb="79">
      <t>レンサク</t>
    </rPh>
    <rPh sb="79" eb="81">
      <t>ショウガイ</t>
    </rPh>
    <rPh sb="82" eb="83">
      <t>タイ</t>
    </rPh>
    <rPh sb="85" eb="87">
      <t>ケネン</t>
    </rPh>
    <rPh sb="90" eb="92">
      <t>レイワ</t>
    </rPh>
    <rPh sb="93" eb="94">
      <t>ネン</t>
    </rPh>
    <rPh sb="140" eb="142">
      <t>シュウリョウ</t>
    </rPh>
    <rPh sb="143" eb="145">
      <t>カクホ</t>
    </rPh>
    <phoneticPr fontId="3"/>
  </si>
  <si>
    <t>26,000円/10a
（上限32,000円/10a）</t>
    <phoneticPr fontId="3"/>
  </si>
  <si>
    <t>○助成対象者
・経営所得安定対策等実施要綱に定める販売目的で生産する販売農家又は集落営農組織。
○助成対象水田
・経営所得安定対策等実施要綱に定める助成対象水田であること。
○助成対象作物
・加工用青刈り稲（基幹作）
○その他
・実需者との出荷契約が結ばれており、販売目的で栽培されること。
・しめ縄用として販売又は自家加工販売すること。
・加工用青刈り稲の作付けを10a以上すること。
・加工用米等取組計画書（需要に応じた米の生産・販売の推進に関する要領別紙１の第５の１）を農産局長又は地方農政局長等に提出し、当該計画書が受理されていること</t>
    <phoneticPr fontId="3"/>
  </si>
  <si>
    <t>○助成対象者
・経営所得安定対策等交付申請書、水田台帳で確認。
○助成対象水田
・水田台帳等の公的資料で確認。
○助成対象作物、その他
・対象作物の確認及び肥培管理状況については現地確認（基準日：7月1日～8月31日の間の本協議会が定める日）。
・販売等が証明できる書類で確認（出荷契約書、出荷伝票、領収書等）。
・加工用米等生産出荷数量一覧表
・作付面積については、営農計画書で確認。</t>
    <phoneticPr fontId="3"/>
  </si>
  <si>
    <t>9,000円/10a
（上限11,000円/10a）</t>
    <phoneticPr fontId="3"/>
  </si>
  <si>
    <t>輸入飼料価格が高騰しており、地域の畜産農家等から飼料用米の需要に対して供給が不足していることから、主食用米からの転換作物として位置づけ、生産体制を確立し需要に応じた供給のため生産面積の拡大を図っていく必要がある。しかし、面積拡大のためには、農地集積による生産コストの削減とともに、安定した収量を確保する必要があるが、国の指定する多収品種を要件とした令和元年及び令和２年は基準単収の7～8割にとどまる生産者もあるなど、栽培に苦慮している状況がある。このように地域にあった品種が定まっていない段階であることや、飼料用米への作付転換を一層促すため、集積経費等を支援し、面積拡大及び複数年契約の栽培により安定した収量の確保を図る。</t>
    <rPh sb="151" eb="153">
      <t>ヒツヨウ</t>
    </rPh>
    <rPh sb="159" eb="161">
      <t>シテイ</t>
    </rPh>
    <rPh sb="163" eb="165">
      <t>タシュウ</t>
    </rPh>
    <rPh sb="165" eb="167">
      <t>ヒンシュ</t>
    </rPh>
    <rPh sb="168" eb="170">
      <t>ヨウケン</t>
    </rPh>
    <rPh sb="174" eb="176">
      <t>レイワ</t>
    </rPh>
    <rPh sb="176" eb="178">
      <t>ガンネン</t>
    </rPh>
    <rPh sb="180" eb="182">
      <t>レイワ</t>
    </rPh>
    <rPh sb="183" eb="184">
      <t>ネン</t>
    </rPh>
    <rPh sb="184" eb="186">
      <t>キジュン</t>
    </rPh>
    <rPh sb="186" eb="188">
      <t>タンシュウ</t>
    </rPh>
    <rPh sb="192" eb="193">
      <t>ワリ</t>
    </rPh>
    <rPh sb="198" eb="201">
      <t>セイサンシャ</t>
    </rPh>
    <rPh sb="207" eb="209">
      <t>サイバイ</t>
    </rPh>
    <rPh sb="210" eb="212">
      <t>クリョ</t>
    </rPh>
    <rPh sb="216" eb="218">
      <t>ジョウキョウ</t>
    </rPh>
    <rPh sb="227" eb="229">
      <t>チイキ</t>
    </rPh>
    <rPh sb="233" eb="235">
      <t>ヒンシュ</t>
    </rPh>
    <rPh sb="236" eb="237">
      <t>サダ</t>
    </rPh>
    <rPh sb="243" eb="245">
      <t>ダンカイ</t>
    </rPh>
    <rPh sb="255" eb="256">
      <t>マイ</t>
    </rPh>
    <rPh sb="258" eb="260">
      <t>サクツ</t>
    </rPh>
    <rPh sb="260" eb="262">
      <t>テンカン</t>
    </rPh>
    <rPh sb="263" eb="265">
      <t>イッソウ</t>
    </rPh>
    <rPh sb="265" eb="266">
      <t>ウナガ</t>
    </rPh>
    <rPh sb="286" eb="288">
      <t>フクスウ</t>
    </rPh>
    <rPh sb="288" eb="289">
      <t>ネン</t>
    </rPh>
    <rPh sb="289" eb="291">
      <t>ケイヤク</t>
    </rPh>
    <phoneticPr fontId="3"/>
  </si>
  <si>
    <t>○助成対象者
・経営所得安定対策等実施要綱に定める販売目的で生産する販売農家又は集落営農組織。
○助成対象水田
・経営所得安定対策等実施要綱に定める助成対象水田であること。
○助成対象作物
・飼料用米（基幹作）
○その他
・区分管理方式で作付けを行うこと。
・1ha以上作付けすること。
・需要に応じた米の生産・販売の推進に関する要領に定める新規需要米取組計画の認定を受けていること。</t>
    <phoneticPr fontId="3"/>
  </si>
  <si>
    <t>○助成対象者
・経営所得安定対策等交付申請書、水田台帳で確認。
○助成対象水田
・水田台帳等の公的資料で確認。
○助成対象作物、その他
・対象作物の確認及び肥培管理状況については現地確認（基準日：7月1日～8月31日の間の本協議会が定める日）。
・販売等が証明できる書類で確認（出荷契約書、出荷伝票、領収書等）。
・集団化等については営農計画書で確認。
・加工用米等生産出荷数量一覧表及び水田活用の直接支払交付金における飼料用米、米粉用米の数量報告書</t>
    <phoneticPr fontId="3"/>
  </si>
  <si>
    <t>輸入飼料価格が高騰しており、町内の畜産農家等からWCS用稲に対する需要はあるが、供給が不足していることから、主食用米からの転換作物として位置づけ、飼料自給率を向上させ、安定的な農業経営を図る必要がある。地域資源を生かしながら、堆肥を施用することで収量の向上を図り、更には、収益の向上につなげる。また、堆肥施用による化学肥料低減及び土づくりによる環境保全型農業を推進し、堆肥等の施用経費等の一部を支援し、農地を高度利用し、耕畜連携の取組拡大を図る。</t>
    <phoneticPr fontId="3"/>
  </si>
  <si>
    <t>○助成対象者
・経営所得安定対策等実施要綱に定める販売目的で生産する販売農家又は集落営農組織。
○助成対象水田
・経営所得安定対策等実施要綱に定める助成対象水田であること。
〇助成対象作物
・ＷＣＳ用稲（基幹作）
〇その他
・耕畜連携の取組を行う者が、連携の相手方と３年以上の期間で「利用供給協定」を締結すること。（利用供給協定に含まれるべき事項は別表のとおりとする）
・自家利用の場合は、自家利用計画を策定すること。
・当該年度における堆肥の散布の取組であること。
・散布される堆肥が、利用供給協定に基づき水田で生産されたＷＣＳ用稲の供給を受ける家畜の排せつ物から生産されたものであること。
・同一年度において他に水田への堆肥散布への取組による助成を受けない水田であること。
・原則、堆肥の散布量が10a当たりで２t又は４㎥であること。
・加工用米等取組計画書（需要に応じた米の生産・販売の推進に関する要領別紙１の第５の１）を農産局長又は地方農政局長等に提出し、当該計画書が受理されていること。</t>
    <rPh sb="158" eb="160">
      <t>リヨウ</t>
    </rPh>
    <rPh sb="160" eb="162">
      <t>キョウキュウ</t>
    </rPh>
    <rPh sb="162" eb="164">
      <t>キョウテイ</t>
    </rPh>
    <rPh sb="165" eb="166">
      <t>フク</t>
    </rPh>
    <rPh sb="171" eb="173">
      <t>ジコウ</t>
    </rPh>
    <rPh sb="174" eb="176">
      <t>ベッピョウ</t>
    </rPh>
    <phoneticPr fontId="3"/>
  </si>
  <si>
    <t>○助成対象者
・経営所得安定対策等交付申請書、水田台帳で確認。
○助成対象水田
・水田台帳等の公的資料で確認。
○助成対象作物、その他
・対象作物の確認及び肥培管理状況については現地確認（基準日：7月1日～8月31日の間の本協議会が定める日）。
・利用供給協定又は自家利用計画等により確認。
・加工用米等生産出荷数量一覧表
・堆肥の散布量については作業日誌又は販売伝票等により確認。</t>
    <phoneticPr fontId="3"/>
  </si>
  <si>
    <t>（別表）　利用供給協定に含まれるべき事項</t>
    <phoneticPr fontId="3"/>
  </si>
  <si>
    <t>7,000円/10a
（上限8,000円/10a）</t>
    <phoneticPr fontId="3"/>
  </si>
  <si>
    <t>○助成対象者
・経営所得安定対策等実施要綱に定める販売目的で生産する販売農家又は集落営農組織。
○助成対象水田
・経営所得安定対策等実施要綱に定める助成対象水田であること。
○助成対象作物
・麦（基幹作）
○その他
・実需者との出荷契約が結ばれており、販売目的で栽培されること。
・戦略作物（麦）を1ha以上作付けすること。
・通常の収穫が見込まれ、通常の肥培管理を行っていること。</t>
    <phoneticPr fontId="3"/>
  </si>
  <si>
    <t>○助成対象者
・経営所得安定対策等交付申請書、水田台帳で確認。
○助成対象水田
・水田台帳等の公的資料で確認。
○助成対象作物、その他
・対象作物の確認及び肥培管理状況については現地確認（基準日：5月1日～6月30日の間の本協議会が定める日）。
・販売等が証明できる書類で確認（出荷契約書、出荷伝票、領収書等）。
・集団化については営農計画書で確認。
・作業については栽培管理日誌で確認。</t>
    <phoneticPr fontId="3"/>
  </si>
  <si>
    <t>輸入飼料価格が高騰しており、町内の畜産農家等からＷＣＳ用稲に対する需要はあるが、供給が不足していることや主食用米からの転換作物として位置づけ、生産体制を確立し、生産面積の拡大を図り供給を増やしていく必要がある。WCS用稲は、小規模生産者の分散作付によって生産されており、労力、コスト面での負担が大きくなるため、集積による生産コスト減や作業効率向上を図っていく。農地を集積に係る経費等の一部を支援し生産コストの低減及び生産性向上を図りながら作付面積の拡大を図る。</t>
    <phoneticPr fontId="3"/>
  </si>
  <si>
    <t>○助成対象者
・経営所得安定対策等実施要綱に定める販売目的で生産する販売農家又は集落営農組織。
○助成対象水田
・経営所得安定対策等実施要綱に定める助成対象水田であること。
○助成対象作物
・ＷＣＳ用稲（基幹作）
○その他
・実需者との出荷契約が結ばれており、販売目的で栽培されること。
・戦略作物（ＷＣＳ用稲）を1ha以上作付けすること。
・通常の収穫が見込まれ、通常の肥培管理を行っていること。
・加工用米等取組計画書（需要に応じた米の生産・販売の推進に関する要領別紙１の第５の１）を農産局長又は地方農政局長等に提出し、当該計画書が受理されていること。</t>
    <phoneticPr fontId="3"/>
  </si>
  <si>
    <t>○助成対象者
・経営所得安定対策等交付申請書、水田台帳で確認。
○助成対象水田
・水田台帳等の公的資料で確認。
○助成対象作物、その他
・対象作物の確認及び肥培管理状況については現地確認（基準日：7月1日～8月31日の間の本協議会が定める日）。
・販売等が証明できる書類で確認（出荷契約書、出荷伝票、領収書等）。
・集団化については営農計画書で確認。
・作業については栽培管理日誌で確認。
・加工用米等生産出荷数量一覧表</t>
    <phoneticPr fontId="3"/>
  </si>
  <si>
    <t>○助成対象者
・経営所得安定対策等実施要綱に定める販売目的で生産する販売農家又は集落営農組織。
○助成対象水田
・経営所得安定対策等実施要綱に定める助成対象水田であること。
○助成対象作物
・米粉用米・加工用米（基幹作）
○その他
・実需者との出荷契約が結ばれており、販売目的で栽培されること。
・新規需要米（米粉用米又は加工用米）を1ha以上作付けすること。
・通常の収穫が見込まれ、通常の肥培管理を行っていること。
・加工用米等取組計画書（需要に応じた米の生産・販売の推進に関する要領別紙１の第５の１）を農産局長又は地方農政局長等に提出し、当該計画書が受理されていること。</t>
    <phoneticPr fontId="3"/>
  </si>
  <si>
    <t>○助成対象者
・経営所得安定対策等交付申請書、水田台帳で確認。
○助成対象水田
・水田台帳等の公的資料で確認。
○助成対象作物、その他
・対象作物の確認及び肥培管理状況については現地確認（基準日：7月1日～8月31日の間の本協議会が定める日）。
・販売等が証明できる書類で確認（出荷契約書、出荷伝票、領収書等）。
・集団化については営農計画書で確認。
・加工用米等生産出荷数量一覧表及び水田活用の直接支払交付金における飼料用米、米粉用米の数量報告書</t>
    <phoneticPr fontId="3"/>
  </si>
  <si>
    <t>　　</t>
    <phoneticPr fontId="3"/>
  </si>
  <si>
    <t>注）・販売収入には経営所得安定対策等の交付金等は含まない。</t>
    <rPh sb="0" eb="1">
      <t>チュウ</t>
    </rPh>
    <rPh sb="3" eb="5">
      <t>ハンバイ</t>
    </rPh>
    <phoneticPr fontId="3"/>
  </si>
  <si>
    <t>販売収入は、飯南町再生協議会調べ。経営費は、島根県農業経営指導指標からの推計値。</t>
    <rPh sb="0" eb="2">
      <t>ハンバイ</t>
    </rPh>
    <rPh sb="2" eb="4">
      <t>シュウニュウ</t>
    </rPh>
    <rPh sb="6" eb="9">
      <t>イイナンチョウ</t>
    </rPh>
    <rPh sb="9" eb="11">
      <t>サイセイ</t>
    </rPh>
    <rPh sb="11" eb="14">
      <t>キョウギカイ</t>
    </rPh>
    <rPh sb="14" eb="15">
      <t>シラ</t>
    </rPh>
    <rPh sb="17" eb="19">
      <t>ケイエイ</t>
    </rPh>
    <rPh sb="19" eb="20">
      <t>ヒ</t>
    </rPh>
    <rPh sb="22" eb="25">
      <t>シマネケン</t>
    </rPh>
    <rPh sb="25" eb="27">
      <t>ノウギョウ</t>
    </rPh>
    <rPh sb="27" eb="29">
      <t>ケイエイ</t>
    </rPh>
    <rPh sb="29" eb="31">
      <t>シドウ</t>
    </rPh>
    <rPh sb="31" eb="33">
      <t>シヒョウ</t>
    </rPh>
    <rPh sb="36" eb="39">
      <t>スイケイチ</t>
    </rPh>
    <phoneticPr fontId="3"/>
  </si>
  <si>
    <t>高</t>
    <rPh sb="0" eb="1">
      <t>コウ</t>
    </rPh>
    <phoneticPr fontId="3"/>
  </si>
  <si>
    <t>加工用青刈り稲</t>
    <rPh sb="0" eb="3">
      <t>カコウヨウ</t>
    </rPh>
    <rPh sb="3" eb="5">
      <t>アオガ</t>
    </rPh>
    <rPh sb="6" eb="7">
      <t>イネ</t>
    </rPh>
    <phoneticPr fontId="3"/>
  </si>
  <si>
    <t>主食用米のデータは「平成30年度農業経営指導指標（島根県）の平均値」</t>
    <phoneticPr fontId="3"/>
  </si>
  <si>
    <t>主食用米（島根県）</t>
    <rPh sb="0" eb="3">
      <t>シュショクヨウ</t>
    </rPh>
    <rPh sb="3" eb="4">
      <t>マイ</t>
    </rPh>
    <rPh sb="5" eb="8">
      <t>シマネケン</t>
    </rPh>
    <phoneticPr fontId="3"/>
  </si>
  <si>
    <t>備考（根拠資料等）</t>
    <rPh sb="0" eb="2">
      <t>ビコウ</t>
    </rPh>
    <rPh sb="3" eb="5">
      <t>コンキョ</t>
    </rPh>
    <rPh sb="5" eb="8">
      <t>シリョウナド</t>
    </rPh>
    <phoneticPr fontId="3"/>
  </si>
  <si>
    <t>収益性</t>
    <rPh sb="0" eb="3">
      <t>シュウエキセイ</t>
    </rPh>
    <phoneticPr fontId="3"/>
  </si>
  <si>
    <t>主食用米との比較</t>
    <rPh sb="0" eb="3">
      <t>シュショクヨウ</t>
    </rPh>
    <rPh sb="3" eb="4">
      <t>マイ</t>
    </rPh>
    <rPh sb="6" eb="8">
      <t>ヒカク</t>
    </rPh>
    <phoneticPr fontId="3"/>
  </si>
  <si>
    <t>所得</t>
    <rPh sb="0" eb="2">
      <t>ショトク</t>
    </rPh>
    <phoneticPr fontId="3"/>
  </si>
  <si>
    <t>経営費</t>
    <rPh sb="0" eb="3">
      <t>ケイエイヒ</t>
    </rPh>
    <phoneticPr fontId="3"/>
  </si>
  <si>
    <t>販売収入</t>
    <rPh sb="0" eb="2">
      <t>ハンバイ</t>
    </rPh>
    <rPh sb="2" eb="4">
      <t>シュウニュウ</t>
    </rPh>
    <phoneticPr fontId="3"/>
  </si>
  <si>
    <t>単位（　円/10a　、　％　）</t>
    <rPh sb="0" eb="2">
      <t>タンイ</t>
    </rPh>
    <rPh sb="4" eb="5">
      <t>エン</t>
    </rPh>
    <phoneticPr fontId="3"/>
  </si>
  <si>
    <t>【飯南町農業再生協議会】</t>
    <rPh sb="1" eb="3">
      <t>イイナン</t>
    </rPh>
    <rPh sb="3" eb="4">
      <t>チョウ</t>
    </rPh>
    <rPh sb="4" eb="6">
      <t>ノウギョウ</t>
    </rPh>
    <rPh sb="6" eb="8">
      <t>サイセイ</t>
    </rPh>
    <rPh sb="8" eb="11">
      <t>キョウギカイ</t>
    </rPh>
    <phoneticPr fontId="3"/>
  </si>
  <si>
    <t>（添付資料）高収益作物にかかる収益性のデータについて</t>
    <rPh sb="1" eb="3">
      <t>テンプ</t>
    </rPh>
    <rPh sb="3" eb="5">
      <t>シリョウ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</si>
</sst>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quot;円&quot;"/>
    <numFmt numFmtId="178" formatCode="0,000&quot;/10a （上限25,000円/10a）&quot;"/>
    <numFmt numFmtId="179" formatCode="#,##0_ "/>
    <numFmt numFmtId="180" formatCode="0.00_ "/>
    <numFmt numFmtId="181" formatCode="#,##0;&quot;▲ &quot;#,##0"/>
  </numFmts>
  <fonts count="32"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sz val="10"/>
      <name val="ＭＳ Ｐゴシック"/>
      <family val="3"/>
      <charset val="128"/>
    </font>
    <font>
      <sz val="6"/>
      <name val="ＭＳ Ｐゴシック"/>
      <family val="2"/>
      <charset val="128"/>
      <scheme val="minor"/>
    </font>
    <font>
      <sz val="8"/>
      <name val="ＭＳ ゴシック"/>
      <family val="3"/>
      <charset val="128"/>
    </font>
    <font>
      <sz val="8"/>
      <name val="ＭＳ Ｐゴシック"/>
      <family val="3"/>
      <charset val="128"/>
      <scheme val="minor"/>
    </font>
    <font>
      <sz val="9"/>
      <name val="ＭＳ Ｐゴシック"/>
      <family val="3"/>
      <charset val="128"/>
      <scheme val="minor"/>
    </font>
    <font>
      <sz val="10"/>
      <name val="ＭＳ Ｐゴシック"/>
      <family val="3"/>
      <charset val="128"/>
      <scheme val="minor"/>
    </font>
    <font>
      <sz val="11"/>
      <name val="ＭＳ Ｐゴシック"/>
      <family val="3"/>
      <charset val="128"/>
      <scheme val="minor"/>
    </font>
    <font>
      <sz val="9"/>
      <name val="ＭＳ Ｐゴシック"/>
      <family val="3"/>
      <charset val="128"/>
    </font>
    <font>
      <b/>
      <sz val="14"/>
      <name val="ＭＳ Ｐゴシック"/>
      <family val="3"/>
      <charset val="128"/>
      <scheme val="minor"/>
    </font>
    <font>
      <sz val="14"/>
      <name val="ＭＳ Ｐゴシック"/>
      <family val="3"/>
      <charset val="128"/>
      <scheme val="minor"/>
    </font>
    <font>
      <sz val="12"/>
      <name val="ＭＳ Ｐゴシック"/>
      <family val="3"/>
      <charset val="128"/>
      <scheme val="minor"/>
    </font>
    <font>
      <sz val="10"/>
      <name val="ＭＳ ゴシック"/>
      <family val="3"/>
      <charset val="128"/>
    </font>
    <font>
      <sz val="9"/>
      <name val="ＭＳ ゴシック"/>
      <family val="3"/>
      <charset val="128"/>
    </font>
    <font>
      <b/>
      <sz val="14"/>
      <name val="ＭＳ ゴシック"/>
      <family val="3"/>
      <charset val="128"/>
    </font>
    <font>
      <sz val="12"/>
      <name val="ＭＳ ゴシック"/>
      <family val="3"/>
      <charset val="128"/>
    </font>
    <font>
      <sz val="11"/>
      <name val="ＭＳ ゴシック"/>
      <family val="3"/>
      <charset val="128"/>
    </font>
    <font>
      <sz val="11"/>
      <color theme="1"/>
      <name val="ＭＳ Ｐゴシック"/>
      <family val="3"/>
      <charset val="128"/>
      <scheme val="minor"/>
    </font>
    <font>
      <strike/>
      <sz val="12"/>
      <name val="ＭＳ ゴシック"/>
      <family val="3"/>
      <charset val="128"/>
    </font>
    <font>
      <sz val="6"/>
      <name val="ＭＳ Ｐゴシック"/>
      <family val="2"/>
      <charset val="128"/>
    </font>
    <font>
      <sz val="14"/>
      <name val="ＭＳ Ｐゴシック"/>
      <family val="2"/>
      <charset val="128"/>
    </font>
    <font>
      <sz val="6"/>
      <name val="ＭＳ ゴシック"/>
      <family val="3"/>
      <charset val="128"/>
    </font>
    <font>
      <strike/>
      <sz val="9"/>
      <name val="ＭＳ Ｐゴシック"/>
      <family val="3"/>
      <charset val="128"/>
      <scheme val="minor"/>
    </font>
    <font>
      <strike/>
      <sz val="9"/>
      <name val="ＭＳ ゴシック"/>
      <family val="3"/>
      <charset val="128"/>
    </font>
    <font>
      <strike/>
      <sz val="8"/>
      <name val="ＭＳ ゴシック"/>
      <family val="3"/>
      <charset val="128"/>
    </font>
    <font>
      <strike/>
      <sz val="8"/>
      <name val="ＭＳ Ｐゴシック"/>
      <family val="3"/>
      <charset val="128"/>
      <scheme val="minor"/>
    </font>
    <font>
      <sz val="11"/>
      <color theme="1"/>
      <name val="ＭＳ ゴシック"/>
      <family val="3"/>
      <charset val="128"/>
    </font>
    <font>
      <b/>
      <sz val="11"/>
      <color theme="1"/>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medium">
        <color indexed="64"/>
      </left>
      <right style="medium">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hair">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medium">
        <color indexed="64"/>
      </left>
      <right style="hair">
        <color indexed="64"/>
      </right>
      <top style="medium">
        <color indexed="64"/>
      </top>
      <bottom style="thin">
        <color indexed="64"/>
      </bottom>
      <diagonal/>
    </border>
  </borders>
  <cellStyleXfs count="6">
    <xf numFmtId="0" fontId="0" fillId="0" borderId="0">
      <alignment vertical="center"/>
    </xf>
    <xf numFmtId="0" fontId="5" fillId="0" borderId="0"/>
    <xf numFmtId="0" fontId="2" fillId="0" borderId="0">
      <alignment vertical="center"/>
    </xf>
    <xf numFmtId="38" fontId="21" fillId="0" borderId="0" applyFont="0" applyFill="0" applyBorder="0" applyAlignment="0" applyProtection="0">
      <alignment vertical="center"/>
    </xf>
    <xf numFmtId="0" fontId="1" fillId="0" borderId="0">
      <alignment vertical="center"/>
    </xf>
    <xf numFmtId="9" fontId="21" fillId="0" borderId="0" applyFont="0" applyFill="0" applyBorder="0" applyAlignment="0" applyProtection="0">
      <alignment vertical="center"/>
    </xf>
  </cellStyleXfs>
  <cellXfs count="349">
    <xf numFmtId="0" fontId="0" fillId="0" borderId="0" xfId="0">
      <alignment vertical="center"/>
    </xf>
    <xf numFmtId="0" fontId="7" fillId="2" borderId="36" xfId="0" applyFont="1" applyFill="1" applyBorder="1" applyAlignment="1">
      <alignment horizontal="center" vertical="center"/>
    </xf>
    <xf numFmtId="0" fontId="8" fillId="2" borderId="0" xfId="0" applyFont="1" applyFill="1">
      <alignment vertical="center"/>
    </xf>
    <xf numFmtId="0" fontId="9" fillId="2" borderId="0" xfId="0" applyFont="1" applyFill="1">
      <alignment vertical="center"/>
    </xf>
    <xf numFmtId="0" fontId="9" fillId="2" borderId="0" xfId="0" applyFont="1" applyFill="1" applyBorder="1">
      <alignment vertical="center"/>
    </xf>
    <xf numFmtId="0" fontId="10" fillId="2" borderId="0" xfId="0" applyFont="1" applyFill="1">
      <alignment vertical="center"/>
    </xf>
    <xf numFmtId="0" fontId="9" fillId="2" borderId="0" xfId="0" applyFont="1" applyFill="1" applyAlignment="1">
      <alignment vertical="center" shrinkToFit="1"/>
    </xf>
    <xf numFmtId="0" fontId="9" fillId="2" borderId="26" xfId="0" applyFont="1" applyFill="1" applyBorder="1" applyAlignment="1">
      <alignment horizontal="center" vertical="center" shrinkToFit="1"/>
    </xf>
    <xf numFmtId="0" fontId="9" fillId="2" borderId="5" xfId="0" applyFont="1" applyFill="1" applyBorder="1" applyAlignment="1">
      <alignment horizontal="center" vertical="center"/>
    </xf>
    <xf numFmtId="0" fontId="9" fillId="2" borderId="7" xfId="0" applyFont="1" applyFill="1" applyBorder="1" applyAlignment="1">
      <alignment horizontal="center" vertical="center" shrinkToFit="1"/>
    </xf>
    <xf numFmtId="0" fontId="9" fillId="2" borderId="18" xfId="0" applyFont="1" applyFill="1" applyBorder="1" applyAlignment="1">
      <alignment horizontal="center" vertical="center" shrinkToFit="1"/>
    </xf>
    <xf numFmtId="0" fontId="9" fillId="2" borderId="21"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0" xfId="0" applyFont="1" applyFill="1" applyAlignment="1">
      <alignment vertical="center"/>
    </xf>
    <xf numFmtId="0" fontId="8" fillId="2" borderId="0" xfId="0" applyFont="1" applyFill="1" applyBorder="1" applyAlignment="1">
      <alignment vertical="top"/>
    </xf>
    <xf numFmtId="0" fontId="10" fillId="2" borderId="0" xfId="0" applyFont="1" applyFill="1" applyBorder="1">
      <alignment vertical="center"/>
    </xf>
    <xf numFmtId="0" fontId="9" fillId="2" borderId="4" xfId="0" applyFont="1" applyFill="1" applyBorder="1" applyAlignment="1">
      <alignment vertical="center" shrinkToFit="1"/>
    </xf>
    <xf numFmtId="0" fontId="9" fillId="2" borderId="4" xfId="0" applyFont="1" applyFill="1" applyBorder="1" applyAlignment="1">
      <alignment vertical="center"/>
    </xf>
    <xf numFmtId="0" fontId="9" fillId="2" borderId="0" xfId="0" applyFont="1" applyFill="1" applyAlignment="1">
      <alignment horizontal="center" vertical="center"/>
    </xf>
    <xf numFmtId="0" fontId="11" fillId="2" borderId="0" xfId="0" applyFont="1" applyFill="1">
      <alignment vertical="center"/>
    </xf>
    <xf numFmtId="0" fontId="14" fillId="2" borderId="0" xfId="0" applyFont="1" applyFill="1" applyAlignment="1">
      <alignment horizontal="center" vertical="center"/>
    </xf>
    <xf numFmtId="0" fontId="14" fillId="2" borderId="0" xfId="0" applyFont="1" applyFill="1" applyAlignment="1">
      <alignment horizontal="center" vertical="center" shrinkToFit="1"/>
    </xf>
    <xf numFmtId="0" fontId="9" fillId="2" borderId="0" xfId="0" applyFont="1" applyFill="1" applyBorder="1" applyAlignment="1">
      <alignment horizontal="center" vertical="center"/>
    </xf>
    <xf numFmtId="0" fontId="9" fillId="2" borderId="0" xfId="0" applyFont="1" applyFill="1" applyAlignment="1">
      <alignment horizontal="right" vertical="center"/>
    </xf>
    <xf numFmtId="0" fontId="9" fillId="2" borderId="10" xfId="0" applyFont="1" applyFill="1" applyBorder="1" applyAlignment="1">
      <alignment horizontal="center" vertical="center"/>
    </xf>
    <xf numFmtId="0" fontId="15" fillId="2" borderId="0" xfId="0" applyFont="1" applyFill="1">
      <alignment vertical="center"/>
    </xf>
    <xf numFmtId="0" fontId="16" fillId="2" borderId="0" xfId="0" applyFont="1" applyFill="1">
      <alignment vertical="center"/>
    </xf>
    <xf numFmtId="0" fontId="8" fillId="2" borderId="0" xfId="0" applyFont="1" applyFill="1" applyAlignment="1">
      <alignment vertical="center" wrapText="1"/>
    </xf>
    <xf numFmtId="0" fontId="14" fillId="2" borderId="0" xfId="0" applyFont="1" applyFill="1" applyAlignment="1">
      <alignment vertical="center"/>
    </xf>
    <xf numFmtId="0" fontId="7" fillId="2" borderId="28"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17" fillId="2" borderId="0" xfId="0" applyFont="1" applyFill="1">
      <alignment vertical="center"/>
    </xf>
    <xf numFmtId="0" fontId="8" fillId="2" borderId="0" xfId="0" applyFont="1" applyFill="1" applyAlignment="1"/>
    <xf numFmtId="0" fontId="8" fillId="0" borderId="0" xfId="0" applyFont="1" applyAlignment="1"/>
    <xf numFmtId="3" fontId="9" fillId="2" borderId="0" xfId="0" applyNumberFormat="1" applyFont="1" applyFill="1">
      <alignment vertical="center"/>
    </xf>
    <xf numFmtId="0" fontId="10" fillId="2" borderId="0" xfId="0" applyFont="1" applyFill="1" applyAlignment="1">
      <alignment horizontal="center" vertical="center"/>
    </xf>
    <xf numFmtId="0" fontId="15" fillId="2" borderId="0" xfId="0" applyFont="1" applyFill="1" applyAlignment="1">
      <alignment horizontal="left" vertical="center"/>
    </xf>
    <xf numFmtId="0" fontId="19" fillId="2" borderId="41" xfId="0" applyFont="1" applyFill="1" applyBorder="1" applyAlignment="1">
      <alignment horizontal="center" vertical="center"/>
    </xf>
    <xf numFmtId="0" fontId="19" fillId="2" borderId="37" xfId="0" applyFont="1" applyFill="1" applyBorder="1" applyAlignment="1">
      <alignment horizontal="center" vertical="center"/>
    </xf>
    <xf numFmtId="0" fontId="19" fillId="2" borderId="38" xfId="0" applyFont="1" applyFill="1" applyBorder="1" applyAlignment="1">
      <alignment horizontal="center" vertical="center"/>
    </xf>
    <xf numFmtId="0" fontId="19" fillId="2" borderId="39" xfId="0" applyFont="1" applyFill="1" applyBorder="1" applyAlignment="1">
      <alignment horizontal="center" vertical="center"/>
    </xf>
    <xf numFmtId="0" fontId="19" fillId="2" borderId="0" xfId="0" applyFont="1" applyFill="1">
      <alignment vertical="center"/>
    </xf>
    <xf numFmtId="0" fontId="20" fillId="2" borderId="0" xfId="0" applyFont="1" applyFill="1">
      <alignment vertical="center"/>
    </xf>
    <xf numFmtId="0" fontId="9" fillId="2" borderId="65" xfId="0" applyFont="1" applyFill="1" applyBorder="1" applyAlignment="1">
      <alignment horizontal="center" vertical="center"/>
    </xf>
    <xf numFmtId="0" fontId="15" fillId="0" borderId="0" xfId="0" applyFont="1" applyFill="1">
      <alignment vertical="center"/>
    </xf>
    <xf numFmtId="0" fontId="11" fillId="0" borderId="0" xfId="0" applyFont="1" applyFill="1">
      <alignment vertical="center"/>
    </xf>
    <xf numFmtId="0" fontId="15" fillId="0" borderId="69" xfId="0" applyFont="1" applyFill="1" applyBorder="1">
      <alignment vertical="center"/>
    </xf>
    <xf numFmtId="0" fontId="15" fillId="0" borderId="52" xfId="0" applyFont="1" applyFill="1" applyBorder="1">
      <alignment vertical="center"/>
    </xf>
    <xf numFmtId="0" fontId="11" fillId="0" borderId="52" xfId="0" applyFont="1" applyFill="1" applyBorder="1">
      <alignment vertical="center"/>
    </xf>
    <xf numFmtId="0" fontId="11" fillId="0" borderId="62" xfId="0" applyFont="1" applyFill="1" applyBorder="1">
      <alignment vertical="center"/>
    </xf>
    <xf numFmtId="0" fontId="15" fillId="0" borderId="70" xfId="0" applyFont="1" applyFill="1" applyBorder="1">
      <alignment vertical="center"/>
    </xf>
    <xf numFmtId="0" fontId="15" fillId="0" borderId="0" xfId="0" applyFont="1" applyFill="1" applyBorder="1">
      <alignment vertical="center"/>
    </xf>
    <xf numFmtId="0" fontId="11" fillId="0" borderId="0" xfId="0" applyFont="1" applyFill="1" applyBorder="1">
      <alignment vertical="center"/>
    </xf>
    <xf numFmtId="0" fontId="11" fillId="0" borderId="71" xfId="0" applyFont="1" applyFill="1" applyBorder="1">
      <alignment vertical="center"/>
    </xf>
    <xf numFmtId="0" fontId="15" fillId="0" borderId="18" xfId="0" applyFont="1" applyFill="1" applyBorder="1">
      <alignment vertical="center"/>
    </xf>
    <xf numFmtId="0" fontId="15" fillId="0" borderId="55" xfId="0" applyFont="1" applyFill="1" applyBorder="1">
      <alignment vertical="center"/>
    </xf>
    <xf numFmtId="0" fontId="11" fillId="0" borderId="55" xfId="0" applyFont="1" applyFill="1" applyBorder="1">
      <alignment vertical="center"/>
    </xf>
    <xf numFmtId="0" fontId="11" fillId="0" borderId="64" xfId="0" applyFont="1" applyFill="1" applyBorder="1">
      <alignment vertical="center"/>
    </xf>
    <xf numFmtId="0" fontId="9" fillId="0" borderId="7" xfId="0" applyFont="1" applyFill="1" applyBorder="1" applyAlignment="1">
      <alignment horizontal="center" vertical="center" shrinkToFit="1"/>
    </xf>
    <xf numFmtId="0" fontId="9" fillId="0" borderId="18" xfId="0" applyFont="1" applyFill="1" applyBorder="1" applyAlignment="1">
      <alignment horizontal="center" vertical="center" shrinkToFit="1"/>
    </xf>
    <xf numFmtId="38" fontId="9" fillId="2" borderId="0" xfId="3" applyFont="1" applyFill="1">
      <alignment vertical="center"/>
    </xf>
    <xf numFmtId="0" fontId="11" fillId="0" borderId="0" xfId="0" applyFont="1">
      <alignment vertical="center"/>
    </xf>
    <xf numFmtId="0" fontId="9" fillId="2" borderId="0" xfId="0" applyFont="1" applyFill="1" applyBorder="1" applyAlignment="1">
      <alignment vertical="center"/>
    </xf>
    <xf numFmtId="0" fontId="8" fillId="0" borderId="0" xfId="0" applyFont="1">
      <alignment vertical="center"/>
    </xf>
    <xf numFmtId="0" fontId="19" fillId="2" borderId="63" xfId="0" applyFont="1" applyFill="1" applyBorder="1" applyAlignment="1">
      <alignment horizontal="right" vertical="center" wrapText="1"/>
    </xf>
    <xf numFmtId="0" fontId="19" fillId="0" borderId="0" xfId="0" applyFont="1" applyFill="1">
      <alignment vertical="center"/>
    </xf>
    <xf numFmtId="0" fontId="24" fillId="2" borderId="0" xfId="0" applyFont="1" applyFill="1">
      <alignment vertical="center"/>
    </xf>
    <xf numFmtId="0" fontId="11" fillId="2" borderId="0" xfId="0" applyFont="1" applyFill="1" applyAlignment="1">
      <alignment horizontal="right" vertical="center"/>
    </xf>
    <xf numFmtId="0" fontId="19" fillId="2" borderId="70" xfId="0" applyFont="1" applyFill="1" applyBorder="1" applyAlignment="1">
      <alignment horizontal="center" vertical="center" wrapText="1"/>
    </xf>
    <xf numFmtId="0" fontId="19" fillId="2" borderId="75" xfId="0" applyFont="1" applyFill="1" applyBorder="1" applyAlignment="1">
      <alignment horizontal="center" vertical="center" wrapText="1"/>
    </xf>
    <xf numFmtId="0" fontId="19" fillId="2" borderId="75" xfId="0" applyFont="1" applyFill="1" applyBorder="1" applyAlignment="1">
      <alignment horizontal="right" vertical="center" wrapText="1"/>
    </xf>
    <xf numFmtId="0" fontId="19" fillId="2" borderId="72" xfId="0" applyFont="1" applyFill="1" applyBorder="1" applyAlignment="1">
      <alignment horizontal="left" vertical="center" wrapText="1"/>
    </xf>
    <xf numFmtId="0" fontId="19" fillId="2" borderId="63" xfId="0" applyFont="1" applyFill="1" applyBorder="1" applyAlignment="1">
      <alignment vertical="center" wrapText="1"/>
    </xf>
    <xf numFmtId="0" fontId="19" fillId="2" borderId="36" xfId="0" applyFont="1" applyFill="1" applyBorder="1" applyAlignment="1">
      <alignment horizontal="left" vertical="center" wrapText="1"/>
    </xf>
    <xf numFmtId="0" fontId="19" fillId="2" borderId="77" xfId="0" applyFont="1" applyFill="1" applyBorder="1" applyAlignment="1">
      <alignment horizontal="right" vertical="center" wrapText="1"/>
    </xf>
    <xf numFmtId="0" fontId="19" fillId="2" borderId="12" xfId="0" applyFont="1" applyFill="1" applyBorder="1" applyAlignment="1">
      <alignment horizontal="right" vertical="center" wrapText="1"/>
    </xf>
    <xf numFmtId="0" fontId="9" fillId="0" borderId="0" xfId="0" applyFont="1" applyFill="1">
      <alignment vertical="center"/>
    </xf>
    <xf numFmtId="0" fontId="10" fillId="0" borderId="0" xfId="0" applyFont="1" applyFill="1">
      <alignment vertical="center"/>
    </xf>
    <xf numFmtId="0" fontId="9" fillId="0" borderId="0" xfId="0" applyFont="1" applyFill="1" applyAlignment="1">
      <alignment vertical="center" shrinkToFit="1"/>
    </xf>
    <xf numFmtId="0" fontId="9" fillId="0" borderId="6" xfId="0" applyFont="1" applyFill="1" applyBorder="1" applyAlignment="1">
      <alignment horizontal="center" vertical="center" wrapText="1" shrinkToFit="1"/>
    </xf>
    <xf numFmtId="0" fontId="9" fillId="0" borderId="31" xfId="0" applyFont="1" applyFill="1" applyBorder="1" applyAlignment="1">
      <alignment horizontal="center" vertical="center" wrapText="1"/>
    </xf>
    <xf numFmtId="0" fontId="9" fillId="0" borderId="9" xfId="0" applyFont="1" applyFill="1" applyBorder="1" applyAlignment="1">
      <alignment horizontal="center" vertical="center" wrapText="1" shrinkToFit="1"/>
    </xf>
    <xf numFmtId="0" fontId="9" fillId="0" borderId="70" xfId="0" applyFont="1" applyFill="1" applyBorder="1" applyAlignment="1">
      <alignment horizontal="center" vertical="center" wrapText="1"/>
    </xf>
    <xf numFmtId="0" fontId="9" fillId="0" borderId="10" xfId="0" applyFont="1" applyFill="1" applyBorder="1" applyAlignment="1">
      <alignment horizontal="center" vertical="center" wrapText="1" shrinkToFit="1"/>
    </xf>
    <xf numFmtId="0" fontId="9" fillId="0" borderId="11" xfId="0" applyFont="1" applyFill="1" applyBorder="1" applyAlignment="1">
      <alignment horizontal="center" vertical="center" wrapText="1"/>
    </xf>
    <xf numFmtId="0" fontId="9" fillId="0" borderId="72" xfId="0" applyFont="1" applyFill="1" applyBorder="1" applyAlignment="1">
      <alignment horizontal="center" vertical="center"/>
    </xf>
    <xf numFmtId="0" fontId="9" fillId="0" borderId="73" xfId="0" applyFont="1" applyFill="1" applyBorder="1" applyAlignment="1">
      <alignment horizontal="center" vertical="center" shrinkToFit="1"/>
    </xf>
    <xf numFmtId="0" fontId="9" fillId="0" borderId="73" xfId="0" applyFont="1" applyFill="1" applyBorder="1" applyAlignment="1">
      <alignment horizontal="center" vertical="center"/>
    </xf>
    <xf numFmtId="3" fontId="8" fillId="0" borderId="14" xfId="0" applyNumberFormat="1" applyFont="1" applyFill="1" applyBorder="1" applyAlignment="1">
      <alignment horizontal="left" vertical="center" wrapText="1"/>
    </xf>
    <xf numFmtId="0" fontId="8" fillId="0" borderId="0" xfId="0" applyFont="1" applyFill="1" applyAlignment="1">
      <alignment vertical="top" wrapText="1"/>
    </xf>
    <xf numFmtId="0" fontId="8" fillId="0" borderId="0" xfId="0" applyFont="1" applyFill="1" applyAlignment="1">
      <alignment horizontal="left" vertical="center"/>
    </xf>
    <xf numFmtId="0" fontId="8" fillId="0" borderId="0" xfId="0" applyFont="1" applyFill="1" applyAlignment="1">
      <alignment horizontal="left" vertical="center" wrapText="1"/>
    </xf>
    <xf numFmtId="0" fontId="25" fillId="2" borderId="7" xfId="0" applyFont="1" applyFill="1" applyBorder="1" applyAlignment="1">
      <alignment vertical="center" wrapText="1"/>
    </xf>
    <xf numFmtId="0" fontId="25" fillId="2" borderId="8" xfId="0" applyFont="1" applyFill="1" applyBorder="1" applyAlignment="1">
      <alignment vertical="center" wrapText="1"/>
    </xf>
    <xf numFmtId="0" fontId="17" fillId="2" borderId="75" xfId="0" applyFont="1" applyFill="1" applyBorder="1" applyAlignment="1">
      <alignment horizontal="center" vertical="center" wrapText="1"/>
    </xf>
    <xf numFmtId="0" fontId="17" fillId="2" borderId="28" xfId="0" applyFont="1" applyFill="1" applyBorder="1" applyAlignment="1">
      <alignment horizontal="center" vertical="center" shrinkToFit="1"/>
    </xf>
    <xf numFmtId="0" fontId="17" fillId="2" borderId="73" xfId="0" applyFont="1" applyFill="1" applyBorder="1" applyAlignment="1">
      <alignment horizontal="center" vertical="center" shrinkToFit="1"/>
    </xf>
    <xf numFmtId="0" fontId="17" fillId="2" borderId="9" xfId="0" applyFont="1" applyFill="1" applyBorder="1" applyAlignment="1">
      <alignment horizontal="center" vertical="center" shrinkToFit="1"/>
    </xf>
    <xf numFmtId="0" fontId="17" fillId="2" borderId="9" xfId="0" applyFont="1" applyFill="1" applyBorder="1" applyAlignment="1">
      <alignment horizontal="center" vertical="center" wrapText="1"/>
    </xf>
    <xf numFmtId="0" fontId="16" fillId="2" borderId="0" xfId="0" applyFont="1" applyFill="1" applyAlignment="1">
      <alignment horizontal="left" vertical="center"/>
    </xf>
    <xf numFmtId="0" fontId="9" fillId="0" borderId="63" xfId="0" applyFont="1" applyFill="1" applyBorder="1" applyAlignment="1">
      <alignment horizontal="center" vertical="center" shrinkToFit="1"/>
    </xf>
    <xf numFmtId="0" fontId="9" fillId="0" borderId="63" xfId="0" applyFont="1" applyFill="1" applyBorder="1" applyAlignment="1">
      <alignment horizontal="center" vertical="center"/>
    </xf>
    <xf numFmtId="3" fontId="8" fillId="0" borderId="75" xfId="0" applyNumberFormat="1" applyFont="1" applyFill="1" applyBorder="1" applyAlignment="1">
      <alignment horizontal="left" vertical="center" wrapText="1"/>
    </xf>
    <xf numFmtId="0" fontId="17" fillId="0" borderId="0" xfId="0" applyFont="1" applyBorder="1" applyAlignment="1">
      <alignment horizontal="center" vertical="center"/>
    </xf>
    <xf numFmtId="0" fontId="9" fillId="0" borderId="5" xfId="0" applyFont="1" applyFill="1" applyBorder="1" applyAlignment="1">
      <alignment horizontal="center" vertical="center"/>
    </xf>
    <xf numFmtId="0" fontId="9" fillId="0" borderId="7" xfId="0" applyFont="1" applyFill="1" applyBorder="1" applyAlignment="1">
      <alignment horizontal="center" vertical="center"/>
    </xf>
    <xf numFmtId="3" fontId="8" fillId="0" borderId="8" xfId="0" applyNumberFormat="1" applyFont="1" applyFill="1" applyBorder="1" applyAlignment="1">
      <alignment horizontal="left" vertical="center" wrapText="1"/>
    </xf>
    <xf numFmtId="38" fontId="9" fillId="2" borderId="0" xfId="0" applyNumberFormat="1" applyFont="1" applyFill="1">
      <alignment vertical="center"/>
    </xf>
    <xf numFmtId="3" fontId="9" fillId="0" borderId="21" xfId="0" applyNumberFormat="1" applyFont="1" applyFill="1" applyBorder="1" applyAlignment="1">
      <alignment vertical="center"/>
    </xf>
    <xf numFmtId="3" fontId="9" fillId="2" borderId="21" xfId="0" applyNumberFormat="1" applyFont="1" applyFill="1" applyBorder="1" applyAlignment="1">
      <alignment horizontal="center" vertical="center"/>
    </xf>
    <xf numFmtId="3" fontId="9" fillId="0" borderId="11" xfId="0" applyNumberFormat="1" applyFont="1" applyFill="1" applyBorder="1" applyAlignment="1">
      <alignment vertical="center"/>
    </xf>
    <xf numFmtId="3" fontId="9" fillId="2" borderId="11" xfId="0" applyNumberFormat="1" applyFont="1" applyFill="1" applyBorder="1" applyAlignment="1">
      <alignment horizontal="center" vertical="center"/>
    </xf>
    <xf numFmtId="38" fontId="9" fillId="2" borderId="11" xfId="3" applyFont="1" applyFill="1" applyBorder="1" applyAlignment="1">
      <alignment vertical="center"/>
    </xf>
    <xf numFmtId="179" fontId="9" fillId="0" borderId="73" xfId="0" applyNumberFormat="1" applyFont="1" applyFill="1" applyBorder="1" applyAlignment="1">
      <alignment horizontal="center" vertical="center"/>
    </xf>
    <xf numFmtId="0" fontId="9" fillId="0" borderId="65" xfId="0" applyFont="1" applyFill="1" applyBorder="1" applyAlignment="1">
      <alignment horizontal="center" vertical="center"/>
    </xf>
    <xf numFmtId="179" fontId="9" fillId="0" borderId="7" xfId="0" applyNumberFormat="1" applyFont="1" applyFill="1" applyBorder="1" applyAlignment="1">
      <alignment horizontal="center" vertical="center" wrapText="1"/>
    </xf>
    <xf numFmtId="179" fontId="9" fillId="0" borderId="73" xfId="0" applyNumberFormat="1" applyFont="1" applyFill="1" applyBorder="1" applyAlignment="1">
      <alignment horizontal="center" vertical="center" wrapText="1"/>
    </xf>
    <xf numFmtId="49" fontId="7" fillId="2" borderId="14" xfId="0" applyNumberFormat="1" applyFont="1" applyFill="1" applyBorder="1" applyAlignment="1">
      <alignment horizontal="center" vertical="center" shrinkToFit="1"/>
    </xf>
    <xf numFmtId="49" fontId="7" fillId="2" borderId="42" xfId="0" applyNumberFormat="1" applyFont="1" applyFill="1" applyBorder="1" applyAlignment="1">
      <alignment horizontal="center" vertical="center" shrinkToFit="1"/>
    </xf>
    <xf numFmtId="49" fontId="17" fillId="2" borderId="14" xfId="0" applyNumberFormat="1" applyFont="1" applyFill="1" applyBorder="1" applyAlignment="1">
      <alignment horizontal="center" vertical="center" shrinkToFit="1"/>
    </xf>
    <xf numFmtId="0" fontId="27" fillId="2" borderId="28" xfId="0" applyFont="1" applyFill="1" applyBorder="1" applyAlignment="1">
      <alignment horizontal="center" vertical="center" shrinkToFit="1"/>
    </xf>
    <xf numFmtId="49" fontId="28" fillId="2" borderId="28" xfId="0" applyNumberFormat="1" applyFont="1" applyFill="1" applyBorder="1" applyAlignment="1">
      <alignment horizontal="center" vertical="center" shrinkToFit="1"/>
    </xf>
    <xf numFmtId="49" fontId="28" fillId="2" borderId="78" xfId="0" applyNumberFormat="1" applyFont="1" applyFill="1" applyBorder="1" applyAlignment="1">
      <alignment horizontal="center" vertical="center" shrinkToFit="1"/>
    </xf>
    <xf numFmtId="0" fontId="27" fillId="2" borderId="10" xfId="0" applyFont="1" applyFill="1" applyBorder="1" applyAlignment="1">
      <alignment horizontal="center" vertical="center" shrinkToFit="1"/>
    </xf>
    <xf numFmtId="49" fontId="27" fillId="2" borderId="10" xfId="0" applyNumberFormat="1" applyFont="1" applyFill="1" applyBorder="1" applyAlignment="1">
      <alignment horizontal="center" vertical="center" shrinkToFit="1"/>
    </xf>
    <xf numFmtId="49" fontId="27" fillId="2" borderId="33" xfId="0" applyNumberFormat="1" applyFont="1" applyFill="1" applyBorder="1" applyAlignment="1">
      <alignment horizontal="center" vertical="center" shrinkToFit="1"/>
    </xf>
    <xf numFmtId="3" fontId="29" fillId="0" borderId="18" xfId="0" applyNumberFormat="1" applyFont="1" applyFill="1" applyBorder="1" applyAlignment="1">
      <alignment vertical="center"/>
    </xf>
    <xf numFmtId="0" fontId="26" fillId="0" borderId="66" xfId="0" applyFont="1" applyFill="1" applyBorder="1" applyAlignment="1">
      <alignment horizontal="center" vertical="center"/>
    </xf>
    <xf numFmtId="0" fontId="26" fillId="0" borderId="10" xfId="0" applyFont="1" applyFill="1" applyBorder="1" applyAlignment="1">
      <alignment horizontal="center" vertical="center" shrinkToFit="1"/>
    </xf>
    <xf numFmtId="0" fontId="26" fillId="0" borderId="10" xfId="0" applyFont="1" applyFill="1" applyBorder="1" applyAlignment="1">
      <alignment horizontal="center" vertical="center"/>
    </xf>
    <xf numFmtId="179" fontId="26" fillId="0" borderId="10" xfId="0" applyNumberFormat="1" applyFont="1" applyFill="1" applyBorder="1" applyAlignment="1">
      <alignment horizontal="center" vertical="center"/>
    </xf>
    <xf numFmtId="3" fontId="29" fillId="0" borderId="11" xfId="0" applyNumberFormat="1" applyFont="1" applyFill="1" applyBorder="1" applyAlignment="1">
      <alignment horizontal="center" vertical="center" wrapText="1"/>
    </xf>
    <xf numFmtId="3" fontId="29" fillId="0" borderId="12" xfId="0" applyNumberFormat="1" applyFont="1" applyFill="1" applyBorder="1" applyAlignment="1">
      <alignment horizontal="left" vertical="center" wrapText="1"/>
    </xf>
    <xf numFmtId="0" fontId="26" fillId="2" borderId="66" xfId="0" applyFont="1" applyFill="1" applyBorder="1" applyAlignment="1">
      <alignment horizontal="center" vertical="center"/>
    </xf>
    <xf numFmtId="0" fontId="26" fillId="0" borderId="18" xfId="0" applyFont="1" applyFill="1" applyBorder="1" applyAlignment="1">
      <alignment horizontal="center" vertical="center" shrinkToFit="1"/>
    </xf>
    <xf numFmtId="38" fontId="26" fillId="2" borderId="18" xfId="3" applyFont="1" applyFill="1" applyBorder="1" applyAlignment="1">
      <alignment vertical="center"/>
    </xf>
    <xf numFmtId="3" fontId="26" fillId="2" borderId="14" xfId="0" applyNumberFormat="1" applyFont="1" applyFill="1" applyBorder="1" applyAlignment="1">
      <alignment vertical="center"/>
    </xf>
    <xf numFmtId="38" fontId="7" fillId="2" borderId="43" xfId="3" applyFont="1" applyFill="1" applyBorder="1" applyAlignment="1">
      <alignment vertical="center"/>
    </xf>
    <xf numFmtId="38" fontId="7" fillId="2" borderId="46" xfId="3" applyFont="1" applyFill="1" applyBorder="1" applyAlignment="1">
      <alignment vertical="center"/>
    </xf>
    <xf numFmtId="0" fontId="7" fillId="2" borderId="46" xfId="0" applyFont="1" applyFill="1" applyBorder="1" applyAlignment="1">
      <alignment vertical="center"/>
    </xf>
    <xf numFmtId="3" fontId="7" fillId="2" borderId="41" xfId="0" applyNumberFormat="1" applyFont="1" applyFill="1" applyBorder="1" applyAlignment="1">
      <alignment vertical="center"/>
    </xf>
    <xf numFmtId="0" fontId="9" fillId="2" borderId="63" xfId="0" applyFont="1" applyFill="1" applyBorder="1">
      <alignment vertical="center"/>
    </xf>
    <xf numFmtId="38" fontId="9" fillId="2" borderId="63" xfId="3" applyFont="1" applyFill="1" applyBorder="1">
      <alignment vertical="center"/>
    </xf>
    <xf numFmtId="38" fontId="9" fillId="2" borderId="63" xfId="0" applyNumberFormat="1" applyFont="1" applyFill="1" applyBorder="1">
      <alignment vertical="center"/>
    </xf>
    <xf numFmtId="0" fontId="19" fillId="2" borderId="63" xfId="0" applyFont="1" applyFill="1" applyBorder="1" applyAlignment="1">
      <alignment horizontal="left" vertical="center" wrapText="1"/>
    </xf>
    <xf numFmtId="0" fontId="17" fillId="2" borderId="63" xfId="0" applyFont="1" applyFill="1" applyBorder="1" applyAlignment="1">
      <alignment horizontal="center" vertical="center" wrapText="1"/>
    </xf>
    <xf numFmtId="0" fontId="17" fillId="2" borderId="28" xfId="0" applyFont="1" applyFill="1" applyBorder="1" applyAlignment="1">
      <alignment horizontal="center" vertical="center" wrapText="1"/>
    </xf>
    <xf numFmtId="0" fontId="17" fillId="2" borderId="73" xfId="0" applyFont="1" applyFill="1" applyBorder="1" applyAlignment="1">
      <alignment horizontal="center" vertical="center" wrapText="1"/>
    </xf>
    <xf numFmtId="0" fontId="27" fillId="2" borderId="28" xfId="0" applyFont="1" applyFill="1" applyBorder="1" applyAlignment="1">
      <alignment horizontal="center" vertical="center" wrapText="1"/>
    </xf>
    <xf numFmtId="0" fontId="27" fillId="2" borderId="10" xfId="0" applyFont="1" applyFill="1" applyBorder="1" applyAlignment="1">
      <alignment horizontal="center" vertical="center" wrapText="1"/>
    </xf>
    <xf numFmtId="0" fontId="8" fillId="2" borderId="0" xfId="0" applyFont="1" applyFill="1" applyAlignment="1">
      <alignment horizontal="left" vertical="center" wrapText="1"/>
    </xf>
    <xf numFmtId="0" fontId="9" fillId="2" borderId="20" xfId="0" applyFont="1" applyFill="1" applyBorder="1" applyAlignment="1">
      <alignment horizontal="center" vertical="center"/>
    </xf>
    <xf numFmtId="0" fontId="9" fillId="2" borderId="28" xfId="0" applyFont="1" applyFill="1" applyBorder="1" applyAlignment="1">
      <alignment horizontal="center" vertical="center" shrinkToFit="1"/>
    </xf>
    <xf numFmtId="0" fontId="3" fillId="2" borderId="28" xfId="0" applyFont="1" applyFill="1" applyBorder="1" applyAlignment="1">
      <alignment horizontal="center" vertical="center" wrapText="1" shrinkToFit="1"/>
    </xf>
    <xf numFmtId="0" fontId="8" fillId="2" borderId="0" xfId="0" applyFont="1" applyFill="1" applyAlignment="1">
      <alignment vertical="top" wrapText="1"/>
    </xf>
    <xf numFmtId="0" fontId="8" fillId="2" borderId="0" xfId="0" applyFont="1" applyFill="1" applyAlignment="1">
      <alignment horizontal="left" vertical="center"/>
    </xf>
    <xf numFmtId="0" fontId="19" fillId="2" borderId="63" xfId="0" applyFont="1" applyFill="1" applyBorder="1" applyAlignment="1">
      <alignment horizontal="center" vertical="center" wrapText="1"/>
    </xf>
    <xf numFmtId="0" fontId="8" fillId="2" borderId="0" xfId="0" applyFont="1" applyFill="1" applyAlignment="1">
      <alignment horizontal="left" vertical="center" wrapText="1"/>
    </xf>
    <xf numFmtId="0" fontId="8" fillId="2" borderId="0" xfId="0" applyFont="1" applyFill="1" applyAlignment="1">
      <alignment horizontal="left" vertical="center"/>
    </xf>
    <xf numFmtId="49" fontId="7" fillId="2" borderId="28" xfId="0" applyNumberFormat="1" applyFont="1" applyFill="1" applyBorder="1" applyAlignment="1">
      <alignment horizontal="center" vertical="center" shrinkToFit="1"/>
    </xf>
    <xf numFmtId="49" fontId="7" fillId="2" borderId="78" xfId="0" applyNumberFormat="1" applyFont="1" applyFill="1" applyBorder="1" applyAlignment="1">
      <alignment horizontal="center" vertical="center" shrinkToFit="1"/>
    </xf>
    <xf numFmtId="49" fontId="7" fillId="2" borderId="73" xfId="0" applyNumberFormat="1" applyFont="1" applyFill="1" applyBorder="1" applyAlignment="1">
      <alignment horizontal="center" vertical="center" shrinkToFit="1"/>
    </xf>
    <xf numFmtId="49" fontId="7" fillId="2" borderId="9" xfId="0" applyNumberFormat="1" applyFont="1" applyFill="1" applyBorder="1" applyAlignment="1">
      <alignment horizontal="center" vertical="center" shrinkToFit="1"/>
    </xf>
    <xf numFmtId="49" fontId="17" fillId="2" borderId="73" xfId="0" applyNumberFormat="1" applyFont="1" applyFill="1" applyBorder="1" applyAlignment="1">
      <alignment horizontal="center" vertical="center" shrinkToFit="1"/>
    </xf>
    <xf numFmtId="3" fontId="8" fillId="0" borderId="13" xfId="0" applyNumberFormat="1" applyFont="1" applyFill="1" applyBorder="1" applyAlignment="1">
      <alignment horizontal="center" vertical="center" wrapText="1"/>
    </xf>
    <xf numFmtId="3" fontId="8" fillId="0" borderId="18" xfId="0" applyNumberFormat="1" applyFont="1" applyFill="1" applyBorder="1" applyAlignment="1">
      <alignment horizontal="center" vertical="center" wrapText="1"/>
    </xf>
    <xf numFmtId="3" fontId="8" fillId="0" borderId="15" xfId="0" applyNumberFormat="1" applyFont="1" applyFill="1" applyBorder="1" applyAlignment="1">
      <alignment horizontal="center" vertical="center" wrapText="1"/>
    </xf>
    <xf numFmtId="177" fontId="8" fillId="2" borderId="41" xfId="0" applyNumberFormat="1" applyFont="1" applyFill="1" applyBorder="1" applyAlignment="1">
      <alignment horizontal="right" vertical="center"/>
    </xf>
    <xf numFmtId="3" fontId="8" fillId="0" borderId="7" xfId="0" applyNumberFormat="1" applyFont="1" applyFill="1" applyBorder="1" applyAlignment="1">
      <alignment vertical="center"/>
    </xf>
    <xf numFmtId="3" fontId="9" fillId="0" borderId="13" xfId="0" applyNumberFormat="1" applyFont="1" applyFill="1" applyBorder="1" applyAlignment="1">
      <alignment vertical="center"/>
    </xf>
    <xf numFmtId="3" fontId="9" fillId="2" borderId="13" xfId="0" applyNumberFormat="1" applyFont="1" applyFill="1" applyBorder="1" applyAlignment="1">
      <alignment horizontal="center" vertical="center"/>
    </xf>
    <xf numFmtId="38" fontId="9" fillId="0" borderId="13" xfId="3" applyFont="1" applyFill="1" applyBorder="1" applyAlignment="1">
      <alignment vertical="center"/>
    </xf>
    <xf numFmtId="3" fontId="9" fillId="2" borderId="8" xfId="0" applyNumberFormat="1" applyFont="1" applyFill="1" applyBorder="1" applyAlignment="1">
      <alignment vertical="center"/>
    </xf>
    <xf numFmtId="3" fontId="8" fillId="0" borderId="18" xfId="0" applyNumberFormat="1" applyFont="1" applyFill="1" applyBorder="1" applyAlignment="1">
      <alignment vertical="center"/>
    </xf>
    <xf numFmtId="3" fontId="9" fillId="0" borderId="18" xfId="0" applyNumberFormat="1" applyFont="1" applyFill="1" applyBorder="1" applyAlignment="1">
      <alignment vertical="center"/>
    </xf>
    <xf numFmtId="3" fontId="9" fillId="2" borderId="18" xfId="0" applyNumberFormat="1" applyFont="1" applyFill="1" applyBorder="1" applyAlignment="1">
      <alignment horizontal="center" vertical="center"/>
    </xf>
    <xf numFmtId="38" fontId="9" fillId="2" borderId="18" xfId="3" applyFont="1" applyFill="1" applyBorder="1" applyAlignment="1">
      <alignment vertical="center"/>
    </xf>
    <xf numFmtId="3" fontId="9" fillId="2" borderId="14" xfId="0" applyNumberFormat="1" applyFont="1" applyFill="1" applyBorder="1" applyAlignment="1">
      <alignment vertical="center"/>
    </xf>
    <xf numFmtId="3" fontId="19" fillId="0" borderId="18" xfId="0" applyNumberFormat="1" applyFont="1" applyFill="1" applyBorder="1" applyAlignment="1">
      <alignment vertical="center"/>
    </xf>
    <xf numFmtId="3" fontId="26" fillId="0" borderId="18" xfId="0" applyNumberFormat="1" applyFont="1" applyFill="1" applyBorder="1" applyAlignment="1">
      <alignment vertical="center"/>
    </xf>
    <xf numFmtId="3" fontId="26" fillId="2" borderId="18" xfId="0" applyNumberFormat="1" applyFont="1" applyFill="1" applyBorder="1" applyAlignment="1">
      <alignment horizontal="center" vertical="center"/>
    </xf>
    <xf numFmtId="38" fontId="9" fillId="2" borderId="21" xfId="3" applyFont="1" applyFill="1" applyBorder="1" applyAlignment="1">
      <alignment vertical="center"/>
    </xf>
    <xf numFmtId="0" fontId="19" fillId="2" borderId="65" xfId="0" applyFont="1" applyFill="1" applyBorder="1" applyAlignment="1">
      <alignment horizontal="left" vertical="center" wrapText="1"/>
    </xf>
    <xf numFmtId="0" fontId="19" fillId="2" borderId="63" xfId="0" applyFont="1" applyFill="1" applyBorder="1" applyAlignment="1">
      <alignment horizontal="left" vertical="center" wrapText="1"/>
    </xf>
    <xf numFmtId="0" fontId="19" fillId="2" borderId="5"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65" xfId="0" applyFont="1" applyFill="1" applyBorder="1" applyAlignment="1">
      <alignment horizontal="center" vertical="center" wrapText="1"/>
    </xf>
    <xf numFmtId="0" fontId="19" fillId="2" borderId="15" xfId="0" applyFont="1" applyFill="1" applyBorder="1" applyAlignment="1">
      <alignment horizontal="center" vertical="center" wrapText="1"/>
    </xf>
    <xf numFmtId="0" fontId="19" fillId="2" borderId="31" xfId="0" applyFont="1" applyFill="1" applyBorder="1" applyAlignment="1">
      <alignment horizontal="center" vertical="center" wrapText="1"/>
    </xf>
    <xf numFmtId="0" fontId="19" fillId="2" borderId="74" xfId="0" applyFont="1" applyFill="1" applyBorder="1" applyAlignment="1">
      <alignment horizontal="center" vertical="center" wrapText="1"/>
    </xf>
    <xf numFmtId="0" fontId="19" fillId="2" borderId="50" xfId="0" applyFont="1" applyFill="1" applyBorder="1" applyAlignment="1">
      <alignment horizontal="center" vertical="center" wrapText="1"/>
    </xf>
    <xf numFmtId="0" fontId="19" fillId="2" borderId="76" xfId="0" applyFont="1" applyFill="1" applyBorder="1" applyAlignment="1">
      <alignment horizontal="left" vertical="center" wrapText="1"/>
    </xf>
    <xf numFmtId="0" fontId="19" fillId="2" borderId="66" xfId="0" applyFont="1" applyFill="1" applyBorder="1" applyAlignment="1">
      <alignment horizontal="left" vertical="center" wrapText="1"/>
    </xf>
    <xf numFmtId="0" fontId="19" fillId="2" borderId="77" xfId="0" applyFont="1" applyFill="1" applyBorder="1" applyAlignment="1">
      <alignment horizontal="left" vertical="center" wrapText="1"/>
    </xf>
    <xf numFmtId="0" fontId="27" fillId="2" borderId="28" xfId="0" applyFont="1" applyFill="1" applyBorder="1" applyAlignment="1">
      <alignment horizontal="center" vertical="center" wrapText="1"/>
    </xf>
    <xf numFmtId="0" fontId="27" fillId="2" borderId="10" xfId="0" applyFont="1" applyFill="1" applyBorder="1" applyAlignment="1">
      <alignment horizontal="center" vertical="center" wrapText="1"/>
    </xf>
    <xf numFmtId="0" fontId="17" fillId="2" borderId="76" xfId="0" applyFont="1" applyFill="1" applyBorder="1" applyAlignment="1">
      <alignment horizontal="center" vertical="center" wrapText="1"/>
    </xf>
    <xf numFmtId="0" fontId="17" fillId="2" borderId="72" xfId="0" applyFont="1" applyFill="1" applyBorder="1" applyAlignment="1">
      <alignment horizontal="center" vertical="center" wrapText="1"/>
    </xf>
    <xf numFmtId="0" fontId="17" fillId="2" borderId="28" xfId="0" applyFont="1" applyFill="1" applyBorder="1" applyAlignment="1">
      <alignment horizontal="center" vertical="center" wrapText="1"/>
    </xf>
    <xf numFmtId="0" fontId="17" fillId="2" borderId="73" xfId="0" applyFont="1" applyFill="1" applyBorder="1" applyAlignment="1">
      <alignment horizontal="center" vertical="center" wrapText="1"/>
    </xf>
    <xf numFmtId="0" fontId="25" fillId="2" borderId="28" xfId="0" applyFont="1" applyFill="1" applyBorder="1" applyAlignment="1">
      <alignment horizontal="center" vertical="center" wrapText="1"/>
    </xf>
    <xf numFmtId="0" fontId="25" fillId="2" borderId="73" xfId="0" applyFont="1" applyFill="1" applyBorder="1" applyAlignment="1">
      <alignment horizontal="center" vertical="center" wrapText="1"/>
    </xf>
    <xf numFmtId="0" fontId="17" fillId="2" borderId="65" xfId="0" applyFont="1" applyFill="1" applyBorder="1" applyAlignment="1">
      <alignment horizontal="center" vertical="center" wrapText="1"/>
    </xf>
    <xf numFmtId="0" fontId="27" fillId="2" borderId="65" xfId="0" applyFont="1" applyFill="1" applyBorder="1" applyAlignment="1">
      <alignment horizontal="center" vertical="center" wrapText="1"/>
    </xf>
    <xf numFmtId="0" fontId="27" fillId="2" borderId="66"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63" xfId="0" applyFont="1" applyFill="1" applyBorder="1" applyAlignment="1">
      <alignment horizontal="center" vertical="center" wrapText="1"/>
    </xf>
    <xf numFmtId="0" fontId="8" fillId="0" borderId="0" xfId="0" applyFont="1" applyFill="1" applyAlignment="1">
      <alignment horizontal="left" vertical="top" wrapText="1"/>
    </xf>
    <xf numFmtId="0" fontId="9" fillId="0" borderId="32" xfId="0" applyFont="1" applyFill="1" applyBorder="1" applyAlignment="1">
      <alignment horizontal="center" vertical="center" wrapText="1"/>
    </xf>
    <xf numFmtId="0" fontId="9" fillId="0" borderId="42"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9" fillId="0" borderId="35" xfId="0" applyFont="1" applyFill="1" applyBorder="1" applyAlignment="1">
      <alignment horizontal="center" vertical="center" textRotation="255"/>
    </xf>
    <xf numFmtId="0" fontId="9" fillId="0" borderId="36" xfId="0" applyFont="1" applyFill="1" applyBorder="1" applyAlignment="1">
      <alignment horizontal="center" vertical="center" textRotation="255"/>
    </xf>
    <xf numFmtId="0" fontId="9" fillId="0" borderId="27" xfId="0" applyFont="1" applyFill="1" applyBorder="1" applyAlignment="1">
      <alignment horizontal="center" vertical="center" textRotation="255"/>
    </xf>
    <xf numFmtId="0" fontId="7" fillId="2" borderId="43" xfId="0" applyFont="1" applyFill="1" applyBorder="1" applyAlignment="1">
      <alignment horizontal="center" vertical="center"/>
    </xf>
    <xf numFmtId="0" fontId="7" fillId="2" borderId="40" xfId="0" applyFont="1" applyFill="1" applyBorder="1" applyAlignment="1">
      <alignment horizontal="center" vertical="center"/>
    </xf>
    <xf numFmtId="0" fontId="13" fillId="2" borderId="0"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34" xfId="0" applyFont="1" applyFill="1" applyBorder="1" applyAlignment="1">
      <alignment horizontal="center" vertical="center"/>
    </xf>
    <xf numFmtId="0" fontId="7" fillId="2" borderId="44" xfId="0" applyFont="1" applyFill="1" applyBorder="1" applyAlignment="1">
      <alignment horizontal="center" vertical="center"/>
    </xf>
    <xf numFmtId="0" fontId="7" fillId="2" borderId="45" xfId="0" applyFont="1" applyFill="1" applyBorder="1" applyAlignment="1">
      <alignment horizontal="center" vertical="center"/>
    </xf>
    <xf numFmtId="0" fontId="7" fillId="2" borderId="30" xfId="0" applyFont="1" applyFill="1" applyBorder="1" applyAlignment="1">
      <alignment horizontal="center" vertical="center"/>
    </xf>
    <xf numFmtId="0" fontId="7" fillId="2" borderId="37" xfId="0" applyFont="1" applyFill="1" applyBorder="1" applyAlignment="1">
      <alignment horizontal="center" vertical="center"/>
    </xf>
    <xf numFmtId="0" fontId="7" fillId="2" borderId="48" xfId="0" applyFont="1" applyFill="1" applyBorder="1" applyAlignment="1">
      <alignment horizontal="center" vertical="center"/>
    </xf>
    <xf numFmtId="0" fontId="8" fillId="2" borderId="0" xfId="0" applyFont="1" applyFill="1" applyAlignment="1">
      <alignment horizontal="left" vertical="center" wrapText="1"/>
    </xf>
    <xf numFmtId="0" fontId="9" fillId="2" borderId="19"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28" xfId="0" applyFont="1" applyFill="1" applyBorder="1" applyAlignment="1">
      <alignment horizontal="center" vertical="center" shrinkToFit="1"/>
    </xf>
    <xf numFmtId="0" fontId="9" fillId="2" borderId="10" xfId="0" applyFont="1" applyFill="1" applyBorder="1" applyAlignment="1">
      <alignment horizontal="center" vertical="center" shrinkToFit="1"/>
    </xf>
    <xf numFmtId="0" fontId="9" fillId="2" borderId="22" xfId="0" applyFont="1" applyFill="1" applyBorder="1" applyAlignment="1">
      <alignment horizontal="center" vertical="center"/>
    </xf>
    <xf numFmtId="0" fontId="9" fillId="2" borderId="23" xfId="0" applyFont="1" applyFill="1" applyBorder="1" applyAlignment="1">
      <alignment horizontal="center" vertical="center"/>
    </xf>
    <xf numFmtId="0" fontId="9" fillId="2" borderId="9"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35" xfId="0" applyFont="1" applyFill="1" applyBorder="1" applyAlignment="1">
      <alignment horizontal="center" vertical="center" textRotation="255"/>
    </xf>
    <xf numFmtId="0" fontId="9" fillId="2" borderId="36" xfId="0" applyFont="1" applyFill="1" applyBorder="1" applyAlignment="1">
      <alignment horizontal="center" vertical="center" textRotation="255"/>
    </xf>
    <xf numFmtId="0" fontId="9" fillId="2" borderId="27" xfId="0" applyFont="1" applyFill="1" applyBorder="1" applyAlignment="1">
      <alignment horizontal="center" vertical="center" textRotation="255"/>
    </xf>
    <xf numFmtId="0" fontId="9" fillId="2" borderId="15"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17" xfId="0" applyFont="1" applyFill="1" applyBorder="1" applyAlignment="1">
      <alignment horizontal="center" vertical="center"/>
    </xf>
    <xf numFmtId="0" fontId="3" fillId="2" borderId="28" xfId="0" applyFont="1" applyFill="1" applyBorder="1" applyAlignment="1">
      <alignment horizontal="center" vertical="center" wrapText="1" shrinkToFit="1"/>
    </xf>
    <xf numFmtId="0" fontId="3" fillId="2" borderId="10" xfId="0" applyFont="1" applyFill="1" applyBorder="1" applyAlignment="1">
      <alignment horizontal="center" vertical="center" wrapText="1" shrinkToFit="1"/>
    </xf>
    <xf numFmtId="0" fontId="9" fillId="2" borderId="6" xfId="0" applyFont="1" applyFill="1" applyBorder="1" applyAlignment="1">
      <alignment horizontal="center" vertical="center" wrapText="1" shrinkToFit="1"/>
    </xf>
    <xf numFmtId="0" fontId="9" fillId="2" borderId="9" xfId="0" applyFont="1" applyFill="1" applyBorder="1" applyAlignment="1">
      <alignment horizontal="center" vertical="center" wrapText="1" shrinkToFit="1"/>
    </xf>
    <xf numFmtId="0" fontId="9" fillId="2" borderId="10" xfId="0" applyFont="1" applyFill="1" applyBorder="1" applyAlignment="1">
      <alignment horizontal="center" vertical="center" wrapText="1" shrinkToFit="1"/>
    </xf>
    <xf numFmtId="0" fontId="9" fillId="2" borderId="6" xfId="0" applyFont="1" applyFill="1" applyBorder="1" applyAlignment="1">
      <alignment horizontal="center" vertical="center" wrapText="1"/>
    </xf>
    <xf numFmtId="0" fontId="8" fillId="2" borderId="0" xfId="0" applyFont="1" applyFill="1" applyAlignment="1">
      <alignment vertical="top" wrapText="1"/>
    </xf>
    <xf numFmtId="0" fontId="8" fillId="2" borderId="0" xfId="0" applyFont="1" applyFill="1" applyAlignment="1">
      <alignment horizontal="left" vertical="center"/>
    </xf>
    <xf numFmtId="0" fontId="9" fillId="2" borderId="15" xfId="0" applyFont="1" applyFill="1" applyBorder="1" applyAlignment="1">
      <alignment horizontal="center" vertical="center" shrinkToFit="1"/>
    </xf>
    <xf numFmtId="0" fontId="9" fillId="2" borderId="16" xfId="0" applyFont="1" applyFill="1" applyBorder="1" applyAlignment="1">
      <alignment horizontal="center" vertical="center" shrinkToFit="1"/>
    </xf>
    <xf numFmtId="0" fontId="9" fillId="2" borderId="17" xfId="0" applyFont="1" applyFill="1" applyBorder="1" applyAlignment="1">
      <alignment horizontal="center" vertical="center" shrinkToFit="1"/>
    </xf>
    <xf numFmtId="0" fontId="9" fillId="2" borderId="31" xfId="0" applyFont="1" applyFill="1" applyBorder="1" applyAlignment="1">
      <alignment horizontal="center" vertical="center"/>
    </xf>
    <xf numFmtId="0" fontId="9" fillId="2" borderId="30" xfId="0" applyFont="1" applyFill="1" applyBorder="1" applyAlignment="1">
      <alignment horizontal="center" vertical="center"/>
    </xf>
    <xf numFmtId="0" fontId="9" fillId="2" borderId="47" xfId="0" applyFont="1" applyFill="1" applyBorder="1" applyAlignment="1">
      <alignment horizontal="center" vertical="center"/>
    </xf>
    <xf numFmtId="0" fontId="9" fillId="2" borderId="32" xfId="0" applyFont="1" applyFill="1" applyBorder="1" applyAlignment="1">
      <alignment horizontal="center" vertical="center" wrapText="1"/>
    </xf>
    <xf numFmtId="0" fontId="9" fillId="2" borderId="42" xfId="0" applyFont="1" applyFill="1" applyBorder="1" applyAlignment="1">
      <alignment horizontal="center" vertical="center" wrapText="1"/>
    </xf>
    <xf numFmtId="0" fontId="9" fillId="2" borderId="33" xfId="0" applyFont="1" applyFill="1" applyBorder="1" applyAlignment="1">
      <alignment horizontal="center" vertical="center" wrapText="1"/>
    </xf>
    <xf numFmtId="3" fontId="9" fillId="2" borderId="24" xfId="0" applyNumberFormat="1" applyFont="1" applyFill="1" applyBorder="1" applyAlignment="1">
      <alignment vertical="center" wrapText="1"/>
    </xf>
    <xf numFmtId="3" fontId="9" fillId="2" borderId="25" xfId="0" applyNumberFormat="1" applyFont="1" applyFill="1" applyBorder="1" applyAlignment="1">
      <alignment vertical="center" wrapText="1"/>
    </xf>
    <xf numFmtId="0" fontId="12" fillId="2" borderId="1" xfId="0" applyFont="1" applyFill="1" applyBorder="1" applyAlignment="1">
      <alignment vertical="top" wrapText="1"/>
    </xf>
    <xf numFmtId="0" fontId="12" fillId="2" borderId="2" xfId="0" applyFont="1" applyFill="1" applyBorder="1" applyAlignment="1">
      <alignment vertical="top" wrapText="1"/>
    </xf>
    <xf numFmtId="0" fontId="12" fillId="2" borderId="3" xfId="0" applyFont="1" applyFill="1" applyBorder="1" applyAlignment="1">
      <alignment vertical="top" wrapText="1"/>
    </xf>
    <xf numFmtId="0" fontId="17" fillId="2" borderId="0" xfId="0" applyFont="1" applyFill="1" applyAlignment="1">
      <alignment horizontal="left" vertical="center" wrapText="1"/>
    </xf>
    <xf numFmtId="0" fontId="19" fillId="2" borderId="53" xfId="0" applyFont="1" applyFill="1" applyBorder="1" applyAlignment="1">
      <alignment horizontal="center" vertical="center"/>
    </xf>
    <xf numFmtId="0" fontId="19" fillId="2" borderId="54" xfId="0" applyFont="1" applyFill="1" applyBorder="1" applyAlignment="1">
      <alignment horizontal="center" vertical="center"/>
    </xf>
    <xf numFmtId="0" fontId="15" fillId="2" borderId="56" xfId="0" applyFont="1" applyFill="1" applyBorder="1" applyAlignment="1">
      <alignment vertical="top" wrapText="1"/>
    </xf>
    <xf numFmtId="0" fontId="15" fillId="2" borderId="52" xfId="0" applyFont="1" applyFill="1" applyBorder="1" applyAlignment="1">
      <alignment vertical="top" wrapText="1"/>
    </xf>
    <xf numFmtId="0" fontId="15" fillId="2" borderId="57" xfId="0" applyFont="1" applyFill="1" applyBorder="1" applyAlignment="1">
      <alignment vertical="top" wrapText="1"/>
    </xf>
    <xf numFmtId="0" fontId="15" fillId="2" borderId="58" xfId="0" applyFont="1" applyFill="1" applyBorder="1" applyAlignment="1">
      <alignment vertical="top" wrapText="1"/>
    </xf>
    <xf numFmtId="0" fontId="15" fillId="2" borderId="55" xfId="0" applyFont="1" applyFill="1" applyBorder="1" applyAlignment="1">
      <alignment vertical="top" wrapText="1"/>
    </xf>
    <xf numFmtId="0" fontId="15" fillId="2" borderId="59" xfId="0" applyFont="1" applyFill="1" applyBorder="1" applyAlignment="1">
      <alignment vertical="top" wrapText="1"/>
    </xf>
    <xf numFmtId="0" fontId="19" fillId="2" borderId="53" xfId="0" applyFont="1" applyFill="1" applyBorder="1" applyAlignment="1">
      <alignment horizontal="center" vertical="center" wrapText="1"/>
    </xf>
    <xf numFmtId="0" fontId="19" fillId="2" borderId="54" xfId="0" applyFont="1" applyFill="1" applyBorder="1" applyAlignment="1">
      <alignment horizontal="center" vertical="center" wrapText="1"/>
    </xf>
    <xf numFmtId="0" fontId="15" fillId="2" borderId="68" xfId="0" applyFont="1" applyFill="1" applyBorder="1" applyAlignment="1">
      <alignment horizontal="left" vertical="center" wrapText="1"/>
    </xf>
    <xf numFmtId="0" fontId="15" fillId="2" borderId="16" xfId="0" applyFont="1" applyFill="1" applyBorder="1" applyAlignment="1">
      <alignment horizontal="left" vertical="center" wrapText="1"/>
    </xf>
    <xf numFmtId="0" fontId="15" fillId="2" borderId="51" xfId="0" applyFont="1" applyFill="1" applyBorder="1" applyAlignment="1">
      <alignment horizontal="left" vertical="center" wrapText="1"/>
    </xf>
    <xf numFmtId="0" fontId="19" fillId="2" borderId="60" xfId="0" applyFont="1" applyFill="1" applyBorder="1" applyAlignment="1">
      <alignment horizontal="left" vertical="top" wrapText="1"/>
    </xf>
    <xf numFmtId="0" fontId="19" fillId="2" borderId="61" xfId="0" applyFont="1" applyFill="1" applyBorder="1" applyAlignment="1">
      <alignment horizontal="left" vertical="top" wrapText="1"/>
    </xf>
    <xf numFmtId="0" fontId="15" fillId="2" borderId="68"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5" fillId="2" borderId="51" xfId="0" applyFont="1" applyFill="1" applyBorder="1" applyAlignment="1">
      <alignment horizontal="center" vertical="center" wrapText="1"/>
    </xf>
    <xf numFmtId="178" fontId="15" fillId="2" borderId="68" xfId="0" applyNumberFormat="1" applyFont="1" applyFill="1" applyBorder="1" applyAlignment="1">
      <alignment horizontal="center" vertical="center" wrapText="1"/>
    </xf>
    <xf numFmtId="178" fontId="15" fillId="2" borderId="16" xfId="0" applyNumberFormat="1" applyFont="1" applyFill="1" applyBorder="1" applyAlignment="1">
      <alignment horizontal="center" vertical="center" wrapText="1"/>
    </xf>
    <xf numFmtId="178" fontId="15" fillId="2" borderId="51" xfId="0" applyNumberFormat="1" applyFont="1" applyFill="1" applyBorder="1" applyAlignment="1">
      <alignment horizontal="center" vertical="center" wrapText="1"/>
    </xf>
    <xf numFmtId="0" fontId="15" fillId="2" borderId="68" xfId="0" applyFont="1" applyFill="1" applyBorder="1" applyAlignment="1">
      <alignment horizontal="left" vertical="top" wrapText="1"/>
    </xf>
    <xf numFmtId="0" fontId="15" fillId="2" borderId="16" xfId="0" applyFont="1" applyFill="1" applyBorder="1" applyAlignment="1">
      <alignment horizontal="left" vertical="top" wrapText="1"/>
    </xf>
    <xf numFmtId="0" fontId="15" fillId="2" borderId="51" xfId="0" applyFont="1" applyFill="1" applyBorder="1" applyAlignment="1">
      <alignment horizontal="left" vertical="top" wrapText="1"/>
    </xf>
    <xf numFmtId="0" fontId="19" fillId="2" borderId="16" xfId="0" applyFont="1" applyFill="1" applyBorder="1" applyAlignment="1">
      <alignment horizontal="center" vertical="center" wrapText="1"/>
    </xf>
    <xf numFmtId="0" fontId="19" fillId="2" borderId="51" xfId="0" applyFont="1" applyFill="1" applyBorder="1" applyAlignment="1">
      <alignment horizontal="center" vertical="center" wrapText="1"/>
    </xf>
    <xf numFmtId="0" fontId="19" fillId="2" borderId="63" xfId="0" applyFont="1" applyFill="1" applyBorder="1" applyAlignment="1">
      <alignment horizontal="center" vertical="center" wrapText="1"/>
    </xf>
    <xf numFmtId="0" fontId="19" fillId="2" borderId="17" xfId="0" applyFont="1" applyFill="1" applyBorder="1" applyAlignment="1">
      <alignment horizontal="center" vertical="center" wrapText="1"/>
    </xf>
    <xf numFmtId="0" fontId="19" fillId="2" borderId="48" xfId="0" applyFont="1" applyFill="1" applyBorder="1" applyAlignment="1">
      <alignment horizontal="center" vertical="center"/>
    </xf>
    <xf numFmtId="0" fontId="19" fillId="2" borderId="56" xfId="0" applyFont="1" applyFill="1" applyBorder="1" applyAlignment="1">
      <alignment horizontal="center" vertical="center" wrapText="1"/>
    </xf>
    <xf numFmtId="0" fontId="19" fillId="2" borderId="52" xfId="0" applyFont="1" applyFill="1" applyBorder="1" applyAlignment="1">
      <alignment horizontal="center" vertical="center" wrapText="1"/>
    </xf>
    <xf numFmtId="0" fontId="19" fillId="2" borderId="62" xfId="0" applyFont="1" applyFill="1" applyBorder="1" applyAlignment="1">
      <alignment horizontal="center" vertical="center" wrapText="1"/>
    </xf>
    <xf numFmtId="0" fontId="19" fillId="2" borderId="58" xfId="0" applyFont="1" applyFill="1" applyBorder="1" applyAlignment="1">
      <alignment horizontal="center" vertical="center" wrapText="1"/>
    </xf>
    <xf numFmtId="0" fontId="19" fillId="2" borderId="55" xfId="0" applyFont="1" applyFill="1" applyBorder="1" applyAlignment="1">
      <alignment horizontal="center" vertical="center" wrapText="1"/>
    </xf>
    <xf numFmtId="0" fontId="19" fillId="2" borderId="64" xfId="0" applyFont="1" applyFill="1" applyBorder="1" applyAlignment="1">
      <alignment horizontal="center" vertical="center" wrapText="1"/>
    </xf>
    <xf numFmtId="0" fontId="15" fillId="2" borderId="67" xfId="0" applyFont="1" applyFill="1" applyBorder="1" applyAlignment="1">
      <alignment horizontal="center" vertical="center" wrapText="1"/>
    </xf>
    <xf numFmtId="0" fontId="15" fillId="2" borderId="49" xfId="0" applyFont="1" applyFill="1" applyBorder="1" applyAlignment="1">
      <alignment horizontal="center" vertical="center" wrapText="1"/>
    </xf>
    <xf numFmtId="0" fontId="15" fillId="2" borderId="50" xfId="0" applyFont="1" applyFill="1" applyBorder="1" applyAlignment="1">
      <alignment horizontal="center" vertical="center" wrapText="1"/>
    </xf>
    <xf numFmtId="0" fontId="18" fillId="2" borderId="4"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3"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1" xfId="0" applyFont="1" applyFill="1" applyBorder="1" applyAlignment="1">
      <alignment horizontal="center" vertical="center"/>
    </xf>
    <xf numFmtId="0" fontId="19" fillId="2" borderId="56" xfId="0" applyFont="1" applyFill="1" applyBorder="1" applyAlignment="1">
      <alignment horizontal="left" vertical="top" wrapText="1"/>
    </xf>
    <xf numFmtId="0" fontId="19" fillId="2" borderId="52" xfId="0" applyFont="1" applyFill="1" applyBorder="1" applyAlignment="1">
      <alignment horizontal="left" vertical="top"/>
    </xf>
    <xf numFmtId="0" fontId="19" fillId="2" borderId="57" xfId="0" applyFont="1" applyFill="1" applyBorder="1" applyAlignment="1">
      <alignment horizontal="left" vertical="top"/>
    </xf>
    <xf numFmtId="0" fontId="19" fillId="2" borderId="58" xfId="0" applyFont="1" applyFill="1" applyBorder="1" applyAlignment="1">
      <alignment horizontal="left" vertical="top"/>
    </xf>
    <xf numFmtId="0" fontId="19" fillId="2" borderId="55" xfId="0" applyFont="1" applyFill="1" applyBorder="1" applyAlignment="1">
      <alignment horizontal="left" vertical="top"/>
    </xf>
    <xf numFmtId="0" fontId="19" fillId="2" borderId="59" xfId="0" applyFont="1" applyFill="1" applyBorder="1" applyAlignment="1">
      <alignment horizontal="left" vertical="top"/>
    </xf>
    <xf numFmtId="176" fontId="19" fillId="2" borderId="63" xfId="0" applyNumberFormat="1" applyFont="1" applyFill="1" applyBorder="1" applyAlignment="1">
      <alignment horizontal="center" vertical="center" wrapText="1"/>
    </xf>
    <xf numFmtId="0" fontId="19" fillId="2" borderId="16" xfId="0" applyFont="1" applyFill="1" applyBorder="1" applyAlignment="1">
      <alignment horizontal="left" vertical="center" wrapText="1"/>
    </xf>
    <xf numFmtId="0" fontId="19" fillId="2" borderId="55" xfId="0" applyFont="1" applyFill="1" applyBorder="1" applyAlignment="1">
      <alignment horizontal="left" vertical="center" wrapText="1"/>
    </xf>
    <xf numFmtId="0" fontId="19" fillId="2" borderId="51" xfId="0" applyFont="1" applyFill="1" applyBorder="1" applyAlignment="1">
      <alignment horizontal="left" vertical="center" wrapText="1"/>
    </xf>
    <xf numFmtId="0" fontId="17" fillId="2" borderId="0" xfId="0" applyFont="1" applyFill="1" applyAlignment="1">
      <alignment horizontal="left" vertical="top" wrapText="1"/>
    </xf>
    <xf numFmtId="0" fontId="30" fillId="0" borderId="0" xfId="0" applyFont="1">
      <alignment vertical="center"/>
    </xf>
    <xf numFmtId="0" fontId="30" fillId="0" borderId="0" xfId="0" applyFont="1" applyAlignment="1">
      <alignment vertical="center"/>
    </xf>
    <xf numFmtId="0" fontId="30" fillId="0" borderId="0" xfId="0" applyFont="1" applyBorder="1">
      <alignment vertical="center"/>
    </xf>
    <xf numFmtId="0" fontId="30" fillId="0" borderId="79" xfId="0" applyFont="1" applyBorder="1" applyAlignment="1">
      <alignment vertical="center" wrapText="1"/>
    </xf>
    <xf numFmtId="0" fontId="30" fillId="0" borderId="80" xfId="0" applyFont="1" applyBorder="1" applyAlignment="1">
      <alignment horizontal="center" vertical="center"/>
    </xf>
    <xf numFmtId="180" fontId="30" fillId="0" borderId="80" xfId="5" applyNumberFormat="1" applyFont="1" applyBorder="1">
      <alignment vertical="center"/>
    </xf>
    <xf numFmtId="181" fontId="30" fillId="0" borderId="80" xfId="0" applyNumberFormat="1" applyFont="1" applyBorder="1">
      <alignment vertical="center"/>
    </xf>
    <xf numFmtId="179" fontId="30" fillId="0" borderId="80" xfId="0" applyNumberFormat="1" applyFont="1" applyBorder="1">
      <alignment vertical="center"/>
    </xf>
    <xf numFmtId="0" fontId="31" fillId="0" borderId="80" xfId="0" applyFont="1" applyBorder="1" applyAlignment="1">
      <alignment horizontal="center" vertical="center" shrinkToFit="1"/>
    </xf>
    <xf numFmtId="0" fontId="31" fillId="0" borderId="81" xfId="0" applyFont="1" applyBorder="1" applyAlignment="1">
      <alignment horizontal="center" vertical="center" shrinkToFit="1"/>
    </xf>
    <xf numFmtId="0" fontId="30" fillId="0" borderId="82" xfId="0" applyFont="1" applyBorder="1" applyAlignment="1">
      <alignment vertical="center" wrapText="1"/>
    </xf>
    <xf numFmtId="0" fontId="30" fillId="0" borderId="83" xfId="0" applyFont="1" applyFill="1" applyBorder="1" applyAlignment="1">
      <alignment horizontal="center" vertical="center"/>
    </xf>
    <xf numFmtId="180" fontId="30" fillId="0" borderId="83" xfId="5" applyNumberFormat="1" applyFont="1" applyFill="1" applyBorder="1">
      <alignment vertical="center"/>
    </xf>
    <xf numFmtId="181" fontId="30" fillId="0" borderId="83" xfId="0" applyNumberFormat="1" applyFont="1" applyFill="1" applyBorder="1">
      <alignment vertical="center"/>
    </xf>
    <xf numFmtId="179" fontId="30" fillId="0" borderId="83" xfId="0" applyNumberFormat="1" applyFont="1" applyFill="1" applyBorder="1">
      <alignment vertical="center"/>
    </xf>
    <xf numFmtId="0" fontId="31" fillId="0" borderId="83" xfId="0" applyFont="1" applyBorder="1" applyAlignment="1">
      <alignment horizontal="center" vertical="center" shrinkToFit="1"/>
    </xf>
    <xf numFmtId="0" fontId="31" fillId="0" borderId="84" xfId="0" applyFont="1" applyBorder="1" applyAlignment="1">
      <alignment horizontal="center" vertical="center" shrinkToFit="1"/>
    </xf>
    <xf numFmtId="0" fontId="30" fillId="3" borderId="82" xfId="0" applyFont="1" applyFill="1" applyBorder="1" applyAlignment="1">
      <alignment vertical="center" wrapText="1"/>
    </xf>
    <xf numFmtId="0" fontId="30" fillId="3" borderId="83" xfId="0" applyFont="1" applyFill="1" applyBorder="1" applyAlignment="1">
      <alignment horizontal="center" vertical="center"/>
    </xf>
    <xf numFmtId="180" fontId="30" fillId="3" borderId="83" xfId="5" applyNumberFormat="1" applyFont="1" applyFill="1" applyBorder="1">
      <alignment vertical="center"/>
    </xf>
    <xf numFmtId="179" fontId="30" fillId="3" borderId="83" xfId="0" applyNumberFormat="1" applyFont="1" applyFill="1" applyBorder="1">
      <alignment vertical="center"/>
    </xf>
    <xf numFmtId="0" fontId="30" fillId="3" borderId="83" xfId="0" applyFont="1" applyFill="1" applyBorder="1" applyAlignment="1">
      <alignment horizontal="center" vertical="center"/>
    </xf>
    <xf numFmtId="0" fontId="30" fillId="3" borderId="84" xfId="0" applyFont="1" applyFill="1" applyBorder="1" applyAlignment="1">
      <alignment horizontal="center" vertical="center"/>
    </xf>
    <xf numFmtId="0" fontId="30" fillId="0" borderId="85" xfId="0" applyFont="1" applyFill="1" applyBorder="1" applyAlignment="1">
      <alignment horizontal="center" vertical="center"/>
    </xf>
    <xf numFmtId="0" fontId="30" fillId="0" borderId="86" xfId="0" applyFont="1" applyBorder="1" applyAlignment="1">
      <alignment horizontal="center" vertical="center"/>
    </xf>
    <xf numFmtId="0" fontId="30" fillId="0" borderId="86" xfId="0" applyFont="1" applyBorder="1" applyAlignment="1">
      <alignment horizontal="center" vertical="center" wrapText="1"/>
    </xf>
    <xf numFmtId="0" fontId="30" fillId="0" borderId="86" xfId="0" applyFont="1" applyBorder="1" applyAlignment="1">
      <alignment horizontal="center" vertical="center"/>
    </xf>
    <xf numFmtId="0" fontId="30" fillId="0" borderId="87" xfId="0" applyFont="1" applyBorder="1" applyAlignment="1">
      <alignment horizontal="center" vertical="center"/>
    </xf>
  </cellXfs>
  <cellStyles count="6">
    <cellStyle name="パーセント" xfId="5" builtinId="5"/>
    <cellStyle name="桁区切り" xfId="3" builtinId="6"/>
    <cellStyle name="標準" xfId="0" builtinId="0"/>
    <cellStyle name="標準 2" xfId="1" xr:uid="{00000000-0005-0000-0000-000002000000}"/>
    <cellStyle name="標準 3" xfId="2" xr:uid="{00000000-0005-0000-0000-000003000000}"/>
    <cellStyle name="標準 3 2" xfId="4" xr:uid="{00000000-0005-0000-0000-000004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24</xdr:col>
      <xdr:colOff>0</xdr:colOff>
      <xdr:row>14</xdr:row>
      <xdr:rowOff>2540000</xdr:rowOff>
    </xdr:from>
    <xdr:ext cx="6946900" cy="264560"/>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8162925" y="7731125"/>
          <a:ext cx="69469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endParaRPr lang="ja-JP" altLang="en-US"/>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24</xdr:col>
      <xdr:colOff>0</xdr:colOff>
      <xdr:row>14</xdr:row>
      <xdr:rowOff>2540000</xdr:rowOff>
    </xdr:from>
    <xdr:ext cx="6946900" cy="264560"/>
    <xdr:sp macro="" textlink="">
      <xdr:nvSpPr>
        <xdr:cNvPr id="2" name="テキスト ボックス 1">
          <a:extLst>
            <a:ext uri="{FF2B5EF4-FFF2-40B4-BE49-F238E27FC236}">
              <a16:creationId xmlns:a16="http://schemas.microsoft.com/office/drawing/2014/main" id="{E61073BC-6D92-47C5-8DC0-2828CB7436FD}"/>
            </a:ext>
          </a:extLst>
        </xdr:cNvPr>
        <xdr:cNvSpPr txBox="1"/>
      </xdr:nvSpPr>
      <xdr:spPr>
        <a:xfrm>
          <a:off x="8162925" y="10750550"/>
          <a:ext cx="69469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endParaRPr lang="ja-JP" altLang="en-US"/>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24</xdr:col>
      <xdr:colOff>0</xdr:colOff>
      <xdr:row>14</xdr:row>
      <xdr:rowOff>2540000</xdr:rowOff>
    </xdr:from>
    <xdr:ext cx="6946900" cy="264560"/>
    <xdr:sp macro="" textlink="">
      <xdr:nvSpPr>
        <xdr:cNvPr id="2" name="テキスト ボックス 1">
          <a:extLst>
            <a:ext uri="{FF2B5EF4-FFF2-40B4-BE49-F238E27FC236}">
              <a16:creationId xmlns:a16="http://schemas.microsoft.com/office/drawing/2014/main" id="{E68D019E-0FA9-4106-BE3C-FDCB9E5683A6}"/>
            </a:ext>
          </a:extLst>
        </xdr:cNvPr>
        <xdr:cNvSpPr txBox="1"/>
      </xdr:nvSpPr>
      <xdr:spPr>
        <a:xfrm>
          <a:off x="8162925" y="10750550"/>
          <a:ext cx="69469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endParaRPr lang="ja-JP" altLang="en-US"/>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24</xdr:col>
      <xdr:colOff>0</xdr:colOff>
      <xdr:row>14</xdr:row>
      <xdr:rowOff>2540000</xdr:rowOff>
    </xdr:from>
    <xdr:ext cx="6946900" cy="264560"/>
    <xdr:sp macro="" textlink="">
      <xdr:nvSpPr>
        <xdr:cNvPr id="2" name="テキスト ボックス 1">
          <a:extLst>
            <a:ext uri="{FF2B5EF4-FFF2-40B4-BE49-F238E27FC236}">
              <a16:creationId xmlns:a16="http://schemas.microsoft.com/office/drawing/2014/main" id="{17889590-FCCD-4E5E-9E32-3496FC4D235C}"/>
            </a:ext>
          </a:extLst>
        </xdr:cNvPr>
        <xdr:cNvSpPr txBox="1"/>
      </xdr:nvSpPr>
      <xdr:spPr>
        <a:xfrm>
          <a:off x="8162925" y="10750550"/>
          <a:ext cx="69469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endParaRPr lang="ja-JP" altLang="en-US"/>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24</xdr:col>
      <xdr:colOff>0</xdr:colOff>
      <xdr:row>14</xdr:row>
      <xdr:rowOff>2540000</xdr:rowOff>
    </xdr:from>
    <xdr:ext cx="6946900" cy="264560"/>
    <xdr:sp macro="" textlink="">
      <xdr:nvSpPr>
        <xdr:cNvPr id="2" name="テキスト ボックス 1">
          <a:extLst>
            <a:ext uri="{FF2B5EF4-FFF2-40B4-BE49-F238E27FC236}">
              <a16:creationId xmlns:a16="http://schemas.microsoft.com/office/drawing/2014/main" id="{0DE1418F-94C9-4878-ADBE-798D957B54D0}"/>
            </a:ext>
          </a:extLst>
        </xdr:cNvPr>
        <xdr:cNvSpPr txBox="1"/>
      </xdr:nvSpPr>
      <xdr:spPr>
        <a:xfrm>
          <a:off x="8162925" y="10750550"/>
          <a:ext cx="69469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endParaRPr lang="ja-JP" altLang="en-US"/>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24</xdr:col>
      <xdr:colOff>0</xdr:colOff>
      <xdr:row>14</xdr:row>
      <xdr:rowOff>2540000</xdr:rowOff>
    </xdr:from>
    <xdr:ext cx="6946900" cy="264560"/>
    <xdr:sp macro="" textlink="">
      <xdr:nvSpPr>
        <xdr:cNvPr id="2" name="テキスト ボックス 1">
          <a:extLst>
            <a:ext uri="{FF2B5EF4-FFF2-40B4-BE49-F238E27FC236}">
              <a16:creationId xmlns:a16="http://schemas.microsoft.com/office/drawing/2014/main" id="{BB791FB3-A1A4-4150-979D-47F01854622D}"/>
            </a:ext>
          </a:extLst>
        </xdr:cNvPr>
        <xdr:cNvSpPr txBox="1"/>
      </xdr:nvSpPr>
      <xdr:spPr>
        <a:xfrm>
          <a:off x="8162925" y="10750550"/>
          <a:ext cx="69469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endParaRPr lang="ja-JP" altLang="en-US"/>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24</xdr:col>
      <xdr:colOff>0</xdr:colOff>
      <xdr:row>14</xdr:row>
      <xdr:rowOff>2540000</xdr:rowOff>
    </xdr:from>
    <xdr:ext cx="6946900" cy="264560"/>
    <xdr:sp macro="" textlink="">
      <xdr:nvSpPr>
        <xdr:cNvPr id="2" name="テキスト ボックス 1">
          <a:extLst>
            <a:ext uri="{FF2B5EF4-FFF2-40B4-BE49-F238E27FC236}">
              <a16:creationId xmlns:a16="http://schemas.microsoft.com/office/drawing/2014/main" id="{B2C9BD26-9730-40E6-A79E-2C5F31026850}"/>
            </a:ext>
          </a:extLst>
        </xdr:cNvPr>
        <xdr:cNvSpPr txBox="1"/>
      </xdr:nvSpPr>
      <xdr:spPr>
        <a:xfrm>
          <a:off x="8162925" y="10750550"/>
          <a:ext cx="69469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endParaRPr lang="ja-JP" altLang="en-US"/>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24</xdr:col>
      <xdr:colOff>0</xdr:colOff>
      <xdr:row>14</xdr:row>
      <xdr:rowOff>2540000</xdr:rowOff>
    </xdr:from>
    <xdr:ext cx="6946900" cy="264560"/>
    <xdr:sp macro="" textlink="">
      <xdr:nvSpPr>
        <xdr:cNvPr id="2" name="テキスト ボックス 1">
          <a:extLst>
            <a:ext uri="{FF2B5EF4-FFF2-40B4-BE49-F238E27FC236}">
              <a16:creationId xmlns:a16="http://schemas.microsoft.com/office/drawing/2014/main" id="{0B2F59CD-2CE8-42A9-A743-7381CD75FA4E}"/>
            </a:ext>
          </a:extLst>
        </xdr:cNvPr>
        <xdr:cNvSpPr txBox="1"/>
      </xdr:nvSpPr>
      <xdr:spPr>
        <a:xfrm>
          <a:off x="8162925" y="10750550"/>
          <a:ext cx="69469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endParaRPr lang="ja-JP" altLang="en-US"/>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24</xdr:col>
      <xdr:colOff>0</xdr:colOff>
      <xdr:row>14</xdr:row>
      <xdr:rowOff>2540000</xdr:rowOff>
    </xdr:from>
    <xdr:ext cx="6946900" cy="264560"/>
    <xdr:sp macro="" textlink="">
      <xdr:nvSpPr>
        <xdr:cNvPr id="2" name="テキスト ボックス 1">
          <a:extLst>
            <a:ext uri="{FF2B5EF4-FFF2-40B4-BE49-F238E27FC236}">
              <a16:creationId xmlns:a16="http://schemas.microsoft.com/office/drawing/2014/main" id="{5642B922-1BD8-4489-859D-E45DEAE852B1}"/>
            </a:ext>
          </a:extLst>
        </xdr:cNvPr>
        <xdr:cNvSpPr txBox="1"/>
      </xdr:nvSpPr>
      <xdr:spPr>
        <a:xfrm>
          <a:off x="8162925" y="10750550"/>
          <a:ext cx="69469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endParaRPr lang="ja-JP" altLang="en-US"/>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24</xdr:col>
      <xdr:colOff>0</xdr:colOff>
      <xdr:row>14</xdr:row>
      <xdr:rowOff>2540000</xdr:rowOff>
    </xdr:from>
    <xdr:ext cx="6946900" cy="264560"/>
    <xdr:sp macro="" textlink="">
      <xdr:nvSpPr>
        <xdr:cNvPr id="2" name="テキスト ボックス 1">
          <a:extLst>
            <a:ext uri="{FF2B5EF4-FFF2-40B4-BE49-F238E27FC236}">
              <a16:creationId xmlns:a16="http://schemas.microsoft.com/office/drawing/2014/main" id="{891F640C-00CB-479F-A90B-A3D2EAAED686}"/>
            </a:ext>
          </a:extLst>
        </xdr:cNvPr>
        <xdr:cNvSpPr txBox="1"/>
      </xdr:nvSpPr>
      <xdr:spPr>
        <a:xfrm>
          <a:off x="8162925" y="10750550"/>
          <a:ext cx="69469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endParaRPr lang="ja-JP" altLang="en-US"/>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24</xdr:col>
      <xdr:colOff>0</xdr:colOff>
      <xdr:row>14</xdr:row>
      <xdr:rowOff>2540000</xdr:rowOff>
    </xdr:from>
    <xdr:ext cx="6946900" cy="264560"/>
    <xdr:sp macro="" textlink="">
      <xdr:nvSpPr>
        <xdr:cNvPr id="2" name="テキスト ボックス 1">
          <a:extLst>
            <a:ext uri="{FF2B5EF4-FFF2-40B4-BE49-F238E27FC236}">
              <a16:creationId xmlns:a16="http://schemas.microsoft.com/office/drawing/2014/main" id="{0BD9B4FC-DE4F-4D85-9A82-A4B925AA8B08}"/>
            </a:ext>
          </a:extLst>
        </xdr:cNvPr>
        <xdr:cNvSpPr txBox="1"/>
      </xdr:nvSpPr>
      <xdr:spPr>
        <a:xfrm>
          <a:off x="8162925" y="10750550"/>
          <a:ext cx="69469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endParaRPr lang="ja-JP" altLang="en-US"/>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4_&#12499;&#12472;&#12519;&#12531;&#26126;&#32048;&#65288;&#39640;&#21454;&#30410;&#20316;&#29289;&#21454;&#30410;&#24615;&#12487;&#12540;&#1247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I29"/>
  <sheetViews>
    <sheetView tabSelected="1" view="pageBreakPreview" zoomScaleNormal="100" zoomScaleSheetLayoutView="100" workbookViewId="0">
      <selection activeCell="F7" sqref="F7"/>
    </sheetView>
  </sheetViews>
  <sheetFormatPr defaultRowHeight="13.5" x14ac:dyDescent="0.15"/>
  <cols>
    <col min="1" max="1" width="2.875" style="19" customWidth="1"/>
    <col min="2" max="2" width="5.75" style="19" customWidth="1"/>
    <col min="3" max="3" width="23.125" style="19" customWidth="1"/>
    <col min="4" max="9" width="9.375" style="19" customWidth="1"/>
    <col min="10" max="10" width="18.125" style="19" customWidth="1"/>
    <col min="11" max="16384" width="9" style="19"/>
  </cols>
  <sheetData>
    <row r="1" spans="1:9" x14ac:dyDescent="0.15">
      <c r="A1" s="19" t="s">
        <v>65</v>
      </c>
    </row>
    <row r="2" spans="1:9" ht="9" customHeight="1" x14ac:dyDescent="0.15"/>
    <row r="3" spans="1:9" ht="17.25" x14ac:dyDescent="0.15">
      <c r="B3" s="66" t="s">
        <v>166</v>
      </c>
    </row>
    <row r="4" spans="1:9" ht="18" thickBot="1" x14ac:dyDescent="0.2">
      <c r="B4" s="66"/>
      <c r="I4" s="67" t="s">
        <v>167</v>
      </c>
    </row>
    <row r="5" spans="1:9" ht="33.75" customHeight="1" x14ac:dyDescent="0.15">
      <c r="B5" s="184" t="s">
        <v>168</v>
      </c>
      <c r="C5" s="185"/>
      <c r="D5" s="188" t="s">
        <v>169</v>
      </c>
      <c r="E5" s="189"/>
      <c r="F5" s="188" t="s">
        <v>170</v>
      </c>
      <c r="G5" s="189"/>
      <c r="H5" s="188" t="s">
        <v>345</v>
      </c>
      <c r="I5" s="190"/>
    </row>
    <row r="6" spans="1:9" ht="36" customHeight="1" x14ac:dyDescent="0.15">
      <c r="B6" s="186"/>
      <c r="C6" s="187"/>
      <c r="D6" s="68"/>
      <c r="E6" s="156" t="s">
        <v>171</v>
      </c>
      <c r="F6" s="68"/>
      <c r="G6" s="156" t="s">
        <v>171</v>
      </c>
      <c r="H6" s="68"/>
      <c r="I6" s="69" t="s">
        <v>171</v>
      </c>
    </row>
    <row r="7" spans="1:9" ht="26.25" customHeight="1" x14ac:dyDescent="0.15">
      <c r="B7" s="182" t="s">
        <v>172</v>
      </c>
      <c r="C7" s="183"/>
      <c r="D7" s="64">
        <v>630.4</v>
      </c>
      <c r="E7" s="64">
        <v>0</v>
      </c>
      <c r="F7" s="64">
        <v>641</v>
      </c>
      <c r="G7" s="64">
        <v>0</v>
      </c>
      <c r="H7" s="64">
        <v>628</v>
      </c>
      <c r="I7" s="70">
        <v>0</v>
      </c>
    </row>
    <row r="8" spans="1:9" ht="26.25" customHeight="1" x14ac:dyDescent="0.15">
      <c r="B8" s="182" t="s">
        <v>173</v>
      </c>
      <c r="C8" s="183"/>
      <c r="D8" s="64">
        <v>0</v>
      </c>
      <c r="E8" s="64">
        <v>0</v>
      </c>
      <c r="F8" s="64">
        <v>0</v>
      </c>
      <c r="G8" s="64">
        <v>0</v>
      </c>
      <c r="H8" s="64">
        <v>0</v>
      </c>
      <c r="I8" s="70">
        <v>0</v>
      </c>
    </row>
    <row r="9" spans="1:9" ht="26.25" customHeight="1" x14ac:dyDescent="0.15">
      <c r="B9" s="182" t="s">
        <v>174</v>
      </c>
      <c r="C9" s="183"/>
      <c r="D9" s="64">
        <v>28.2</v>
      </c>
      <c r="E9" s="64">
        <v>0</v>
      </c>
      <c r="F9" s="64">
        <v>15</v>
      </c>
      <c r="G9" s="64">
        <v>0</v>
      </c>
      <c r="H9" s="64">
        <v>32</v>
      </c>
      <c r="I9" s="70">
        <v>0</v>
      </c>
    </row>
    <row r="10" spans="1:9" ht="26.25" customHeight="1" x14ac:dyDescent="0.15">
      <c r="B10" s="182" t="s">
        <v>175</v>
      </c>
      <c r="C10" s="183"/>
      <c r="D10" s="64">
        <v>0</v>
      </c>
      <c r="E10" s="64">
        <v>0</v>
      </c>
      <c r="F10" s="64">
        <v>0.1</v>
      </c>
      <c r="G10" s="64">
        <v>0</v>
      </c>
      <c r="H10" s="64">
        <v>0.5</v>
      </c>
      <c r="I10" s="70">
        <v>0</v>
      </c>
    </row>
    <row r="11" spans="1:9" ht="26.25" customHeight="1" x14ac:dyDescent="0.15">
      <c r="B11" s="182" t="s">
        <v>176</v>
      </c>
      <c r="C11" s="183"/>
      <c r="D11" s="64">
        <v>0</v>
      </c>
      <c r="E11" s="64">
        <v>0</v>
      </c>
      <c r="F11" s="64">
        <v>0</v>
      </c>
      <c r="G11" s="64">
        <v>0</v>
      </c>
      <c r="H11" s="64">
        <v>0</v>
      </c>
      <c r="I11" s="70">
        <v>0</v>
      </c>
    </row>
    <row r="12" spans="1:9" ht="26.25" customHeight="1" x14ac:dyDescent="0.15">
      <c r="B12" s="182" t="s">
        <v>177</v>
      </c>
      <c r="C12" s="183"/>
      <c r="D12" s="64">
        <v>7.7</v>
      </c>
      <c r="E12" s="64">
        <v>0</v>
      </c>
      <c r="F12" s="64">
        <v>7.4</v>
      </c>
      <c r="G12" s="64">
        <v>0</v>
      </c>
      <c r="H12" s="64">
        <v>10</v>
      </c>
      <c r="I12" s="70">
        <v>0</v>
      </c>
    </row>
    <row r="13" spans="1:9" ht="26.25" customHeight="1" x14ac:dyDescent="0.15">
      <c r="B13" s="182" t="s">
        <v>178</v>
      </c>
      <c r="C13" s="183"/>
      <c r="D13" s="64">
        <v>3.5</v>
      </c>
      <c r="E13" s="64">
        <v>0</v>
      </c>
      <c r="F13" s="64">
        <v>3.5</v>
      </c>
      <c r="G13" s="64">
        <v>0</v>
      </c>
      <c r="H13" s="64">
        <v>5</v>
      </c>
      <c r="I13" s="70">
        <v>0</v>
      </c>
    </row>
    <row r="14" spans="1:9" ht="26.25" customHeight="1" x14ac:dyDescent="0.15">
      <c r="B14" s="182" t="s">
        <v>179</v>
      </c>
      <c r="C14" s="183"/>
      <c r="D14" s="64">
        <v>1.6</v>
      </c>
      <c r="E14" s="64">
        <v>0</v>
      </c>
      <c r="F14" s="64">
        <v>4</v>
      </c>
      <c r="G14" s="64">
        <v>0</v>
      </c>
      <c r="H14" s="64">
        <v>5</v>
      </c>
      <c r="I14" s="70">
        <v>0</v>
      </c>
    </row>
    <row r="15" spans="1:9" ht="26.25" customHeight="1" x14ac:dyDescent="0.15">
      <c r="B15" s="182" t="s">
        <v>180</v>
      </c>
      <c r="C15" s="183"/>
      <c r="D15" s="64">
        <v>26.7</v>
      </c>
      <c r="E15" s="64">
        <v>0.1</v>
      </c>
      <c r="F15" s="64">
        <v>25.4</v>
      </c>
      <c r="G15" s="64">
        <v>0.1</v>
      </c>
      <c r="H15" s="64">
        <v>30</v>
      </c>
      <c r="I15" s="70">
        <v>0</v>
      </c>
    </row>
    <row r="16" spans="1:9" ht="26.25" customHeight="1" x14ac:dyDescent="0.15">
      <c r="B16" s="191" t="s">
        <v>181</v>
      </c>
      <c r="C16" s="183"/>
      <c r="D16" s="64">
        <v>8.5</v>
      </c>
      <c r="E16" s="64">
        <v>0</v>
      </c>
      <c r="F16" s="64">
        <v>10.6</v>
      </c>
      <c r="G16" s="64">
        <v>0</v>
      </c>
      <c r="H16" s="64">
        <v>12</v>
      </c>
      <c r="I16" s="70">
        <v>0</v>
      </c>
    </row>
    <row r="17" spans="2:9" ht="26.25" customHeight="1" x14ac:dyDescent="0.15">
      <c r="B17" s="71"/>
      <c r="C17" s="72" t="s">
        <v>182</v>
      </c>
      <c r="D17" s="64">
        <v>0</v>
      </c>
      <c r="E17" s="64">
        <v>0</v>
      </c>
      <c r="F17" s="64">
        <v>0</v>
      </c>
      <c r="G17" s="64">
        <v>0</v>
      </c>
      <c r="H17" s="64">
        <v>0</v>
      </c>
      <c r="I17" s="70">
        <v>0</v>
      </c>
    </row>
    <row r="18" spans="2:9" ht="26.25" customHeight="1" x14ac:dyDescent="0.15">
      <c r="B18" s="182" t="s">
        <v>183</v>
      </c>
      <c r="C18" s="183"/>
      <c r="D18" s="64">
        <v>50.2</v>
      </c>
      <c r="E18" s="64">
        <v>6.1</v>
      </c>
      <c r="F18" s="64">
        <v>51.4</v>
      </c>
      <c r="G18" s="64">
        <v>4.28</v>
      </c>
      <c r="H18" s="64">
        <v>58</v>
      </c>
      <c r="I18" s="70">
        <v>0</v>
      </c>
    </row>
    <row r="19" spans="2:9" ht="26.25" customHeight="1" x14ac:dyDescent="0.15">
      <c r="B19" s="182" t="s">
        <v>184</v>
      </c>
      <c r="C19" s="183"/>
      <c r="D19" s="64">
        <v>0</v>
      </c>
      <c r="E19" s="64">
        <v>0</v>
      </c>
      <c r="F19" s="64">
        <v>0</v>
      </c>
      <c r="G19" s="64">
        <v>0</v>
      </c>
      <c r="H19" s="64">
        <v>0</v>
      </c>
      <c r="I19" s="70">
        <v>0</v>
      </c>
    </row>
    <row r="20" spans="2:9" ht="26.25" customHeight="1" x14ac:dyDescent="0.15">
      <c r="B20" s="182" t="s">
        <v>185</v>
      </c>
      <c r="C20" s="183"/>
      <c r="D20" s="64">
        <v>0</v>
      </c>
      <c r="E20" s="64">
        <v>0</v>
      </c>
      <c r="F20" s="64">
        <v>0</v>
      </c>
      <c r="G20" s="64">
        <v>0</v>
      </c>
      <c r="H20" s="64">
        <v>0</v>
      </c>
      <c r="I20" s="70">
        <v>0</v>
      </c>
    </row>
    <row r="21" spans="2:9" ht="26.25" customHeight="1" x14ac:dyDescent="0.15">
      <c r="B21" s="191" t="s">
        <v>186</v>
      </c>
      <c r="C21" s="183"/>
      <c r="D21" s="64">
        <v>13.2</v>
      </c>
      <c r="E21" s="64">
        <v>0</v>
      </c>
      <c r="F21" s="64">
        <v>10.1</v>
      </c>
      <c r="G21" s="64">
        <v>0</v>
      </c>
      <c r="H21" s="64">
        <v>14</v>
      </c>
      <c r="I21" s="70">
        <v>0</v>
      </c>
    </row>
    <row r="22" spans="2:9" ht="26.25" customHeight="1" x14ac:dyDescent="0.15">
      <c r="B22" s="73"/>
      <c r="C22" s="144" t="s">
        <v>187</v>
      </c>
      <c r="D22" s="64">
        <v>11.2</v>
      </c>
      <c r="E22" s="64">
        <v>0</v>
      </c>
      <c r="F22" s="64">
        <v>8.1</v>
      </c>
      <c r="G22" s="64">
        <v>0</v>
      </c>
      <c r="H22" s="64">
        <v>11</v>
      </c>
      <c r="I22" s="70">
        <v>0</v>
      </c>
    </row>
    <row r="23" spans="2:9" ht="26.25" customHeight="1" x14ac:dyDescent="0.15">
      <c r="B23" s="73"/>
      <c r="C23" s="144" t="s">
        <v>188</v>
      </c>
      <c r="D23" s="64">
        <v>0</v>
      </c>
      <c r="E23" s="64">
        <v>0</v>
      </c>
      <c r="F23" s="64">
        <v>0</v>
      </c>
      <c r="G23" s="64">
        <v>0</v>
      </c>
      <c r="H23" s="64">
        <v>0</v>
      </c>
      <c r="I23" s="70">
        <v>0</v>
      </c>
    </row>
    <row r="24" spans="2:9" ht="26.25" customHeight="1" x14ac:dyDescent="0.15">
      <c r="B24" s="73"/>
      <c r="C24" s="144" t="s">
        <v>189</v>
      </c>
      <c r="D24" s="64">
        <v>0</v>
      </c>
      <c r="E24" s="64">
        <v>0</v>
      </c>
      <c r="F24" s="64">
        <v>0</v>
      </c>
      <c r="G24" s="64">
        <v>0</v>
      </c>
      <c r="H24" s="64">
        <v>0</v>
      </c>
      <c r="I24" s="70">
        <v>0</v>
      </c>
    </row>
    <row r="25" spans="2:9" ht="26.25" customHeight="1" x14ac:dyDescent="0.15">
      <c r="B25" s="71"/>
      <c r="C25" s="144" t="s">
        <v>190</v>
      </c>
      <c r="D25" s="64">
        <v>2</v>
      </c>
      <c r="E25" s="64">
        <v>0</v>
      </c>
      <c r="F25" s="64">
        <v>2</v>
      </c>
      <c r="G25" s="64">
        <v>0</v>
      </c>
      <c r="H25" s="64">
        <v>3</v>
      </c>
      <c r="I25" s="70">
        <v>0</v>
      </c>
    </row>
    <row r="26" spans="2:9" ht="26.25" customHeight="1" x14ac:dyDescent="0.15">
      <c r="B26" s="191" t="s">
        <v>191</v>
      </c>
      <c r="C26" s="183"/>
      <c r="D26" s="64">
        <v>0</v>
      </c>
      <c r="E26" s="64">
        <v>0</v>
      </c>
      <c r="F26" s="64">
        <v>0</v>
      </c>
      <c r="G26" s="64">
        <v>0</v>
      </c>
      <c r="H26" s="64">
        <v>0</v>
      </c>
      <c r="I26" s="70">
        <v>0</v>
      </c>
    </row>
    <row r="27" spans="2:9" ht="26.25" customHeight="1" x14ac:dyDescent="0.15">
      <c r="B27" s="71"/>
      <c r="C27" s="144"/>
      <c r="D27" s="64">
        <v>0</v>
      </c>
      <c r="E27" s="64">
        <v>0</v>
      </c>
      <c r="F27" s="64">
        <v>0</v>
      </c>
      <c r="G27" s="64">
        <v>0</v>
      </c>
      <c r="H27" s="64">
        <v>0</v>
      </c>
      <c r="I27" s="70">
        <v>0</v>
      </c>
    </row>
    <row r="28" spans="2:9" ht="26.25" customHeight="1" thickBot="1" x14ac:dyDescent="0.2">
      <c r="B28" s="192" t="s">
        <v>192</v>
      </c>
      <c r="C28" s="193"/>
      <c r="D28" s="74">
        <v>4.5</v>
      </c>
      <c r="E28" s="74">
        <v>0</v>
      </c>
      <c r="F28" s="74">
        <v>1.8</v>
      </c>
      <c r="G28" s="74">
        <v>0</v>
      </c>
      <c r="H28" s="74">
        <v>0</v>
      </c>
      <c r="I28" s="75">
        <v>0</v>
      </c>
    </row>
    <row r="29" spans="2:9" ht="18.75" customHeight="1" x14ac:dyDescent="0.15"/>
  </sheetData>
  <mergeCells count="20">
    <mergeCell ref="B26:C26"/>
    <mergeCell ref="B28:C28"/>
    <mergeCell ref="B15:C15"/>
    <mergeCell ref="B16:C16"/>
    <mergeCell ref="B18:C18"/>
    <mergeCell ref="B19:C19"/>
    <mergeCell ref="B20:C20"/>
    <mergeCell ref="B21:C21"/>
    <mergeCell ref="B14:C14"/>
    <mergeCell ref="B5:C6"/>
    <mergeCell ref="D5:E5"/>
    <mergeCell ref="F5:G5"/>
    <mergeCell ref="H5:I5"/>
    <mergeCell ref="B7:C7"/>
    <mergeCell ref="B8:C8"/>
    <mergeCell ref="B9:C9"/>
    <mergeCell ref="B10:C10"/>
    <mergeCell ref="B11:C11"/>
    <mergeCell ref="B12:C12"/>
    <mergeCell ref="B13:C13"/>
  </mergeCells>
  <phoneticPr fontId="3"/>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70C0"/>
  </sheetPr>
  <dimension ref="A1:Y36"/>
  <sheetViews>
    <sheetView view="pageBreakPreview" topLeftCell="A15" zoomScaleNormal="100" zoomScaleSheetLayoutView="100" workbookViewId="0">
      <selection activeCell="AA32" sqref="AA32"/>
    </sheetView>
  </sheetViews>
  <sheetFormatPr defaultColWidth="9" defaultRowHeight="14.25" x14ac:dyDescent="0.15"/>
  <cols>
    <col min="1" max="1" width="1.75" style="25" customWidth="1"/>
    <col min="2" max="2" width="11.875" style="25" customWidth="1"/>
    <col min="3" max="15" width="4.25" style="25" customWidth="1"/>
    <col min="16" max="24" width="4.25" style="19" customWidth="1"/>
    <col min="25" max="25" width="1.625" style="19" customWidth="1"/>
    <col min="26" max="16384" width="9" style="19"/>
  </cols>
  <sheetData>
    <row r="1" spans="1:24" ht="18" customHeight="1" x14ac:dyDescent="0.15">
      <c r="A1" s="19"/>
      <c r="B1" s="36"/>
      <c r="C1" s="36"/>
      <c r="D1" s="36"/>
      <c r="E1" s="36"/>
      <c r="F1" s="36"/>
      <c r="G1" s="36"/>
      <c r="H1" s="36"/>
      <c r="I1" s="36"/>
      <c r="J1" s="36"/>
      <c r="K1" s="36"/>
      <c r="L1" s="19"/>
      <c r="M1" s="19"/>
      <c r="N1" s="19"/>
      <c r="O1" s="19"/>
    </row>
    <row r="2" spans="1:24" ht="24" customHeight="1" thickBot="1" x14ac:dyDescent="0.2">
      <c r="A2" s="19"/>
      <c r="B2" s="304" t="s">
        <v>22</v>
      </c>
      <c r="C2" s="304"/>
      <c r="D2" s="304"/>
      <c r="E2" s="304"/>
      <c r="F2" s="304"/>
      <c r="G2" s="304"/>
      <c r="H2" s="304"/>
      <c r="I2" s="304"/>
      <c r="J2" s="304"/>
      <c r="K2" s="304"/>
      <c r="L2" s="304"/>
      <c r="M2" s="304"/>
      <c r="N2" s="304"/>
      <c r="O2" s="304"/>
      <c r="P2" s="304"/>
      <c r="Q2" s="304"/>
      <c r="R2" s="304"/>
      <c r="S2" s="304"/>
      <c r="T2" s="304"/>
      <c r="U2" s="304"/>
      <c r="V2" s="304"/>
      <c r="W2" s="304"/>
      <c r="X2" s="304"/>
    </row>
    <row r="3" spans="1:24" ht="30" customHeight="1" thickBot="1" x14ac:dyDescent="0.2">
      <c r="A3" s="19"/>
      <c r="B3" s="37" t="s">
        <v>23</v>
      </c>
      <c r="C3" s="309" t="s">
        <v>68</v>
      </c>
      <c r="D3" s="307"/>
      <c r="E3" s="307"/>
      <c r="F3" s="307"/>
      <c r="G3" s="307"/>
      <c r="H3" s="307"/>
      <c r="I3" s="307"/>
      <c r="J3" s="307"/>
      <c r="K3" s="307"/>
      <c r="L3" s="307"/>
      <c r="M3" s="307"/>
      <c r="N3" s="307"/>
      <c r="O3" s="307"/>
      <c r="P3" s="307"/>
      <c r="Q3" s="308"/>
      <c r="R3" s="305" t="s">
        <v>24</v>
      </c>
      <c r="S3" s="306"/>
      <c r="T3" s="309">
        <v>4</v>
      </c>
      <c r="U3" s="307"/>
      <c r="V3" s="307"/>
      <c r="W3" s="307"/>
      <c r="X3" s="308"/>
    </row>
    <row r="4" spans="1:24" ht="30" customHeight="1" x14ac:dyDescent="0.15">
      <c r="A4" s="19"/>
      <c r="B4" s="38" t="s">
        <v>25</v>
      </c>
      <c r="C4" s="301" t="s">
        <v>215</v>
      </c>
      <c r="D4" s="302"/>
      <c r="E4" s="302"/>
      <c r="F4" s="302"/>
      <c r="G4" s="302"/>
      <c r="H4" s="302"/>
      <c r="I4" s="302"/>
      <c r="J4" s="302"/>
      <c r="K4" s="302"/>
      <c r="L4" s="302"/>
      <c r="M4" s="302"/>
      <c r="N4" s="302"/>
      <c r="O4" s="302"/>
      <c r="P4" s="302"/>
      <c r="Q4" s="302"/>
      <c r="R4" s="302"/>
      <c r="S4" s="302"/>
      <c r="T4" s="302"/>
      <c r="U4" s="302"/>
      <c r="V4" s="302"/>
      <c r="W4" s="302"/>
      <c r="X4" s="303"/>
    </row>
    <row r="5" spans="1:24" ht="30" customHeight="1" x14ac:dyDescent="0.15">
      <c r="A5" s="19"/>
      <c r="B5" s="39" t="s">
        <v>26</v>
      </c>
      <c r="C5" s="281" t="s">
        <v>80</v>
      </c>
      <c r="D5" s="282"/>
      <c r="E5" s="282"/>
      <c r="F5" s="282"/>
      <c r="G5" s="282"/>
      <c r="H5" s="282"/>
      <c r="I5" s="282"/>
      <c r="J5" s="282"/>
      <c r="K5" s="282"/>
      <c r="L5" s="282"/>
      <c r="M5" s="282"/>
      <c r="N5" s="282"/>
      <c r="O5" s="282"/>
      <c r="P5" s="282"/>
      <c r="Q5" s="282"/>
      <c r="R5" s="282"/>
      <c r="S5" s="282"/>
      <c r="T5" s="282"/>
      <c r="U5" s="282"/>
      <c r="V5" s="282"/>
      <c r="W5" s="282"/>
      <c r="X5" s="283"/>
    </row>
    <row r="6" spans="1:24" ht="37.5" customHeight="1" x14ac:dyDescent="0.15">
      <c r="A6" s="19"/>
      <c r="B6" s="39" t="s">
        <v>27</v>
      </c>
      <c r="C6" s="281" t="s">
        <v>379</v>
      </c>
      <c r="D6" s="282"/>
      <c r="E6" s="282"/>
      <c r="F6" s="282"/>
      <c r="G6" s="282"/>
      <c r="H6" s="282"/>
      <c r="I6" s="282"/>
      <c r="J6" s="282"/>
      <c r="K6" s="282"/>
      <c r="L6" s="282"/>
      <c r="M6" s="282"/>
      <c r="N6" s="282"/>
      <c r="O6" s="282"/>
      <c r="P6" s="282"/>
      <c r="Q6" s="282"/>
      <c r="R6" s="282"/>
      <c r="S6" s="282"/>
      <c r="T6" s="282"/>
      <c r="U6" s="282"/>
      <c r="V6" s="282"/>
      <c r="W6" s="282"/>
      <c r="X6" s="283"/>
    </row>
    <row r="7" spans="1:24" ht="133.69999999999999" customHeight="1" x14ac:dyDescent="0.15">
      <c r="A7" s="19"/>
      <c r="B7" s="39" t="s">
        <v>28</v>
      </c>
      <c r="C7" s="287" t="s">
        <v>383</v>
      </c>
      <c r="D7" s="288"/>
      <c r="E7" s="288"/>
      <c r="F7" s="288"/>
      <c r="G7" s="288"/>
      <c r="H7" s="288"/>
      <c r="I7" s="288"/>
      <c r="J7" s="288"/>
      <c r="K7" s="288"/>
      <c r="L7" s="288"/>
      <c r="M7" s="288"/>
      <c r="N7" s="288"/>
      <c r="O7" s="288"/>
      <c r="P7" s="288"/>
      <c r="Q7" s="288"/>
      <c r="R7" s="288"/>
      <c r="S7" s="288"/>
      <c r="T7" s="288"/>
      <c r="U7" s="288"/>
      <c r="V7" s="288"/>
      <c r="W7" s="288"/>
      <c r="X7" s="289"/>
    </row>
    <row r="8" spans="1:24" ht="26.25" customHeight="1" x14ac:dyDescent="0.15">
      <c r="A8" s="19"/>
      <c r="B8" s="266" t="s">
        <v>29</v>
      </c>
      <c r="C8" s="290"/>
      <c r="D8" s="290"/>
      <c r="E8" s="290"/>
      <c r="F8" s="290"/>
      <c r="G8" s="290"/>
      <c r="H8" s="293"/>
      <c r="I8" s="187" t="s">
        <v>59</v>
      </c>
      <c r="J8" s="290"/>
      <c r="K8" s="290"/>
      <c r="L8" s="293"/>
      <c r="M8" s="187" t="s">
        <v>266</v>
      </c>
      <c r="N8" s="290"/>
      <c r="O8" s="290"/>
      <c r="P8" s="293"/>
      <c r="Q8" s="187" t="s">
        <v>267</v>
      </c>
      <c r="R8" s="290"/>
      <c r="S8" s="290"/>
      <c r="T8" s="293"/>
      <c r="U8" s="187" t="s">
        <v>268</v>
      </c>
      <c r="V8" s="290"/>
      <c r="W8" s="290"/>
      <c r="X8" s="291"/>
    </row>
    <row r="9" spans="1:24" ht="32.1" customHeight="1" x14ac:dyDescent="0.15">
      <c r="A9" s="19"/>
      <c r="B9" s="294"/>
      <c r="C9" s="295" t="s">
        <v>78</v>
      </c>
      <c r="D9" s="296"/>
      <c r="E9" s="296"/>
      <c r="F9" s="297"/>
      <c r="G9" s="292" t="s">
        <v>53</v>
      </c>
      <c r="H9" s="292"/>
      <c r="I9" s="316" t="s">
        <v>272</v>
      </c>
      <c r="J9" s="316"/>
      <c r="K9" s="316"/>
      <c r="L9" s="316"/>
      <c r="M9" s="290" t="s">
        <v>286</v>
      </c>
      <c r="N9" s="290"/>
      <c r="O9" s="290"/>
      <c r="P9" s="293"/>
      <c r="Q9" s="187" t="s">
        <v>285</v>
      </c>
      <c r="R9" s="290"/>
      <c r="S9" s="290"/>
      <c r="T9" s="293"/>
      <c r="U9" s="187" t="s">
        <v>285</v>
      </c>
      <c r="V9" s="290"/>
      <c r="W9" s="290"/>
      <c r="X9" s="291"/>
    </row>
    <row r="10" spans="1:24" ht="32.1" customHeight="1" x14ac:dyDescent="0.15">
      <c r="A10" s="19"/>
      <c r="B10" s="267"/>
      <c r="C10" s="298"/>
      <c r="D10" s="299"/>
      <c r="E10" s="299"/>
      <c r="F10" s="300"/>
      <c r="G10" s="292" t="s">
        <v>55</v>
      </c>
      <c r="H10" s="292"/>
      <c r="I10" s="316" t="s">
        <v>273</v>
      </c>
      <c r="J10" s="316"/>
      <c r="K10" s="316"/>
      <c r="L10" s="316"/>
      <c r="M10" s="187" t="s">
        <v>319</v>
      </c>
      <c r="N10" s="290"/>
      <c r="O10" s="290"/>
      <c r="P10" s="293"/>
      <c r="Q10" s="187" t="s">
        <v>54</v>
      </c>
      <c r="R10" s="290"/>
      <c r="S10" s="290"/>
      <c r="T10" s="293"/>
      <c r="U10" s="187" t="s">
        <v>54</v>
      </c>
      <c r="V10" s="290"/>
      <c r="W10" s="290"/>
      <c r="X10" s="291"/>
    </row>
    <row r="11" spans="1:24" ht="38.25" customHeight="1" x14ac:dyDescent="0.15">
      <c r="A11" s="19"/>
      <c r="B11" s="39" t="s">
        <v>30</v>
      </c>
      <c r="C11" s="276" t="s">
        <v>154</v>
      </c>
      <c r="D11" s="277"/>
      <c r="E11" s="277"/>
      <c r="F11" s="277"/>
      <c r="G11" s="277"/>
      <c r="H11" s="277"/>
      <c r="I11" s="277"/>
      <c r="J11" s="277"/>
      <c r="K11" s="277"/>
      <c r="L11" s="277"/>
      <c r="M11" s="277"/>
      <c r="N11" s="277"/>
      <c r="O11" s="277"/>
      <c r="P11" s="277"/>
      <c r="Q11" s="277"/>
      <c r="R11" s="277"/>
      <c r="S11" s="277"/>
      <c r="T11" s="277"/>
      <c r="U11" s="277"/>
      <c r="V11" s="277"/>
      <c r="W11" s="277"/>
      <c r="X11" s="278"/>
    </row>
    <row r="12" spans="1:24" ht="9.9499999999999993" customHeight="1" x14ac:dyDescent="0.15">
      <c r="A12" s="19"/>
      <c r="B12" s="266" t="s">
        <v>31</v>
      </c>
      <c r="C12" s="310" t="s">
        <v>384</v>
      </c>
      <c r="D12" s="311"/>
      <c r="E12" s="311"/>
      <c r="F12" s="311"/>
      <c r="G12" s="311"/>
      <c r="H12" s="311"/>
      <c r="I12" s="311"/>
      <c r="J12" s="311"/>
      <c r="K12" s="311"/>
      <c r="L12" s="311"/>
      <c r="M12" s="311"/>
      <c r="N12" s="311"/>
      <c r="O12" s="311"/>
      <c r="P12" s="311"/>
      <c r="Q12" s="311"/>
      <c r="R12" s="311"/>
      <c r="S12" s="311"/>
      <c r="T12" s="311"/>
      <c r="U12" s="311"/>
      <c r="V12" s="311"/>
      <c r="W12" s="311"/>
      <c r="X12" s="312"/>
    </row>
    <row r="13" spans="1:24" ht="241.35" customHeight="1" x14ac:dyDescent="0.15">
      <c r="A13" s="19"/>
      <c r="B13" s="267"/>
      <c r="C13" s="313"/>
      <c r="D13" s="314"/>
      <c r="E13" s="314"/>
      <c r="F13" s="314"/>
      <c r="G13" s="314"/>
      <c r="H13" s="314"/>
      <c r="I13" s="314"/>
      <c r="J13" s="314"/>
      <c r="K13" s="314"/>
      <c r="L13" s="314"/>
      <c r="M13" s="314"/>
      <c r="N13" s="314"/>
      <c r="O13" s="314"/>
      <c r="P13" s="314"/>
      <c r="Q13" s="314"/>
      <c r="R13" s="314"/>
      <c r="S13" s="314"/>
      <c r="T13" s="314"/>
      <c r="U13" s="314"/>
      <c r="V13" s="314"/>
      <c r="W13" s="314"/>
      <c r="X13" s="315"/>
    </row>
    <row r="14" spans="1:24" ht="9.9499999999999993" customHeight="1" x14ac:dyDescent="0.15">
      <c r="A14" s="19"/>
      <c r="B14" s="274" t="s">
        <v>48</v>
      </c>
      <c r="C14" s="310" t="s">
        <v>385</v>
      </c>
      <c r="D14" s="311"/>
      <c r="E14" s="311"/>
      <c r="F14" s="311"/>
      <c r="G14" s="311"/>
      <c r="H14" s="311"/>
      <c r="I14" s="311"/>
      <c r="J14" s="311"/>
      <c r="K14" s="311"/>
      <c r="L14" s="311"/>
      <c r="M14" s="311"/>
      <c r="N14" s="311"/>
      <c r="O14" s="311"/>
      <c r="P14" s="311"/>
      <c r="Q14" s="311"/>
      <c r="R14" s="311"/>
      <c r="S14" s="311"/>
      <c r="T14" s="311"/>
      <c r="U14" s="311"/>
      <c r="V14" s="311"/>
      <c r="W14" s="311"/>
      <c r="X14" s="312"/>
    </row>
    <row r="15" spans="1:24" ht="166.35" customHeight="1" x14ac:dyDescent="0.15">
      <c r="A15" s="19"/>
      <c r="B15" s="275"/>
      <c r="C15" s="313"/>
      <c r="D15" s="314"/>
      <c r="E15" s="314"/>
      <c r="F15" s="314"/>
      <c r="G15" s="314"/>
      <c r="H15" s="314"/>
      <c r="I15" s="314"/>
      <c r="J15" s="314"/>
      <c r="K15" s="314"/>
      <c r="L15" s="314"/>
      <c r="M15" s="314"/>
      <c r="N15" s="314"/>
      <c r="O15" s="314"/>
      <c r="P15" s="314"/>
      <c r="Q15" s="314"/>
      <c r="R15" s="314"/>
      <c r="S15" s="314"/>
      <c r="T15" s="314"/>
      <c r="U15" s="314"/>
      <c r="V15" s="314"/>
      <c r="W15" s="314"/>
      <c r="X15" s="315"/>
    </row>
    <row r="16" spans="1:24" ht="9.9499999999999993" customHeight="1" x14ac:dyDescent="0.15">
      <c r="A16" s="19"/>
      <c r="B16" s="274" t="s">
        <v>32</v>
      </c>
      <c r="C16" s="310" t="s">
        <v>81</v>
      </c>
      <c r="D16" s="311"/>
      <c r="E16" s="311"/>
      <c r="F16" s="311"/>
      <c r="G16" s="311"/>
      <c r="H16" s="311"/>
      <c r="I16" s="311"/>
      <c r="J16" s="311"/>
      <c r="K16" s="311"/>
      <c r="L16" s="311"/>
      <c r="M16" s="311"/>
      <c r="N16" s="311"/>
      <c r="O16" s="311"/>
      <c r="P16" s="311"/>
      <c r="Q16" s="311"/>
      <c r="R16" s="311"/>
      <c r="S16" s="311"/>
      <c r="T16" s="311"/>
      <c r="U16" s="311"/>
      <c r="V16" s="311"/>
      <c r="W16" s="311"/>
      <c r="X16" s="312"/>
    </row>
    <row r="17" spans="1:25" ht="41.25" customHeight="1" x14ac:dyDescent="0.15">
      <c r="A17" s="19"/>
      <c r="B17" s="275"/>
      <c r="C17" s="313"/>
      <c r="D17" s="314"/>
      <c r="E17" s="314"/>
      <c r="F17" s="314"/>
      <c r="G17" s="314"/>
      <c r="H17" s="314"/>
      <c r="I17" s="314"/>
      <c r="J17" s="314"/>
      <c r="K17" s="314"/>
      <c r="L17" s="314"/>
      <c r="M17" s="314"/>
      <c r="N17" s="314"/>
      <c r="O17" s="314"/>
      <c r="P17" s="314"/>
      <c r="Q17" s="314"/>
      <c r="R17" s="314"/>
      <c r="S17" s="314"/>
      <c r="T17" s="314"/>
      <c r="U17" s="314"/>
      <c r="V17" s="314"/>
      <c r="W17" s="314"/>
      <c r="X17" s="315"/>
    </row>
    <row r="18" spans="1:25" ht="30" customHeight="1" thickBot="1" x14ac:dyDescent="0.2">
      <c r="A18" s="19"/>
      <c r="B18" s="40" t="s">
        <v>33</v>
      </c>
      <c r="C18" s="279" t="s">
        <v>308</v>
      </c>
      <c r="D18" s="279"/>
      <c r="E18" s="279"/>
      <c r="F18" s="279"/>
      <c r="G18" s="279"/>
      <c r="H18" s="279"/>
      <c r="I18" s="279"/>
      <c r="J18" s="279"/>
      <c r="K18" s="279"/>
      <c r="L18" s="279"/>
      <c r="M18" s="279"/>
      <c r="N18" s="279"/>
      <c r="O18" s="279"/>
      <c r="P18" s="279"/>
      <c r="Q18" s="279"/>
      <c r="R18" s="279"/>
      <c r="S18" s="279"/>
      <c r="T18" s="279"/>
      <c r="U18" s="279"/>
      <c r="V18" s="279"/>
      <c r="W18" s="279"/>
      <c r="X18" s="280"/>
    </row>
    <row r="19" spans="1:25" x14ac:dyDescent="0.15">
      <c r="B19" s="31" t="s">
        <v>246</v>
      </c>
      <c r="C19" s="26"/>
      <c r="D19" s="26"/>
      <c r="E19" s="26"/>
      <c r="F19" s="26"/>
      <c r="G19" s="26"/>
      <c r="H19" s="41"/>
      <c r="I19" s="26"/>
      <c r="J19" s="26"/>
      <c r="K19" s="26"/>
      <c r="L19" s="41"/>
      <c r="M19" s="41"/>
      <c r="N19" s="41"/>
      <c r="O19" s="41"/>
      <c r="P19" s="42"/>
      <c r="Q19" s="42"/>
      <c r="R19" s="42"/>
      <c r="S19" s="42"/>
      <c r="T19" s="42"/>
      <c r="U19" s="42"/>
      <c r="V19" s="42"/>
      <c r="W19" s="42"/>
      <c r="X19" s="42"/>
    </row>
    <row r="20" spans="1:25" ht="14.25" customHeight="1" x14ac:dyDescent="0.15">
      <c r="A20" s="19"/>
      <c r="B20" s="265" t="s">
        <v>62</v>
      </c>
      <c r="C20" s="265"/>
      <c r="D20" s="265"/>
      <c r="E20" s="265"/>
      <c r="F20" s="265"/>
      <c r="G20" s="265"/>
      <c r="H20" s="265"/>
      <c r="I20" s="265"/>
      <c r="J20" s="265"/>
      <c r="K20" s="265"/>
      <c r="L20" s="265"/>
      <c r="M20" s="265"/>
      <c r="N20" s="265"/>
      <c r="O20" s="265"/>
      <c r="P20" s="265"/>
      <c r="Q20" s="265"/>
      <c r="R20" s="265"/>
      <c r="S20" s="265"/>
      <c r="T20" s="265"/>
      <c r="U20" s="265"/>
      <c r="V20" s="265"/>
      <c r="W20" s="265"/>
      <c r="X20" s="42"/>
    </row>
    <row r="21" spans="1:25" ht="14.25" customHeight="1" x14ac:dyDescent="0.15">
      <c r="B21" s="265" t="s">
        <v>356</v>
      </c>
      <c r="C21" s="265"/>
      <c r="D21" s="265"/>
      <c r="E21" s="265"/>
      <c r="F21" s="265"/>
      <c r="G21" s="265"/>
      <c r="H21" s="265"/>
      <c r="I21" s="265"/>
      <c r="J21" s="265"/>
      <c r="K21" s="265"/>
      <c r="L21" s="265"/>
      <c r="M21" s="265"/>
      <c r="N21" s="265"/>
      <c r="O21" s="265"/>
      <c r="P21" s="265"/>
      <c r="Q21" s="265"/>
      <c r="R21" s="265"/>
      <c r="S21" s="265"/>
      <c r="T21" s="265"/>
      <c r="U21" s="265"/>
      <c r="V21" s="265"/>
      <c r="W21" s="265"/>
      <c r="X21" s="42"/>
    </row>
    <row r="22" spans="1:25" ht="14.25" customHeight="1" x14ac:dyDescent="0.15">
      <c r="A22" s="19"/>
      <c r="B22" s="320"/>
      <c r="C22" s="320"/>
      <c r="D22" s="320"/>
      <c r="E22" s="320"/>
      <c r="F22" s="320"/>
      <c r="G22" s="320"/>
      <c r="H22" s="320"/>
      <c r="I22" s="320"/>
      <c r="J22" s="320"/>
      <c r="K22" s="320"/>
      <c r="L22" s="320"/>
      <c r="M22" s="320"/>
      <c r="N22" s="320"/>
      <c r="O22" s="320"/>
      <c r="P22" s="320"/>
      <c r="Q22" s="320"/>
      <c r="R22" s="320"/>
      <c r="S22" s="320"/>
      <c r="T22" s="320"/>
      <c r="U22" s="320"/>
      <c r="V22" s="320"/>
      <c r="W22" s="320"/>
    </row>
    <row r="23" spans="1:25" x14ac:dyDescent="0.15">
      <c r="A23" s="44"/>
      <c r="B23" s="44"/>
      <c r="C23" s="44" t="s">
        <v>386</v>
      </c>
      <c r="D23" s="44"/>
      <c r="E23" s="44"/>
      <c r="F23" s="44"/>
      <c r="G23" s="44"/>
      <c r="H23" s="44"/>
      <c r="I23" s="44"/>
      <c r="J23" s="44"/>
      <c r="K23" s="44"/>
      <c r="L23" s="44"/>
      <c r="M23" s="44"/>
      <c r="N23" s="44"/>
      <c r="O23" s="44"/>
      <c r="P23" s="45"/>
      <c r="Q23" s="45"/>
      <c r="R23" s="45"/>
      <c r="S23" s="45"/>
      <c r="T23" s="45"/>
      <c r="U23" s="45"/>
      <c r="V23" s="45"/>
      <c r="W23" s="45"/>
      <c r="X23" s="45"/>
      <c r="Y23" s="45"/>
    </row>
    <row r="24" spans="1:25" x14ac:dyDescent="0.15">
      <c r="A24" s="44"/>
      <c r="B24" s="44"/>
      <c r="C24" s="44"/>
      <c r="D24" s="44"/>
      <c r="E24" s="44"/>
      <c r="F24" s="44"/>
      <c r="G24" s="44"/>
      <c r="H24" s="44"/>
      <c r="I24" s="44"/>
      <c r="J24" s="44"/>
      <c r="K24" s="44"/>
      <c r="L24" s="44"/>
      <c r="M24" s="44"/>
      <c r="N24" s="44"/>
      <c r="O24" s="44"/>
      <c r="P24" s="45"/>
      <c r="Q24" s="45"/>
      <c r="R24" s="45"/>
      <c r="S24" s="45"/>
      <c r="T24" s="45"/>
      <c r="U24" s="45"/>
      <c r="V24" s="45"/>
      <c r="W24" s="45"/>
      <c r="X24" s="45"/>
      <c r="Y24" s="45"/>
    </row>
    <row r="25" spans="1:25" x14ac:dyDescent="0.15">
      <c r="A25" s="44"/>
      <c r="B25" s="44"/>
      <c r="C25" s="46"/>
      <c r="D25" s="47"/>
      <c r="E25" s="47"/>
      <c r="F25" s="47"/>
      <c r="G25" s="47"/>
      <c r="H25" s="47"/>
      <c r="I25" s="47"/>
      <c r="J25" s="47"/>
      <c r="K25" s="47"/>
      <c r="L25" s="47"/>
      <c r="M25" s="47"/>
      <c r="N25" s="47"/>
      <c r="O25" s="47"/>
      <c r="P25" s="48"/>
      <c r="Q25" s="48"/>
      <c r="R25" s="48"/>
      <c r="S25" s="48"/>
      <c r="T25" s="48"/>
      <c r="U25" s="48"/>
      <c r="V25" s="49"/>
      <c r="W25" s="45"/>
      <c r="X25" s="45"/>
      <c r="Y25" s="45"/>
    </row>
    <row r="26" spans="1:25" x14ac:dyDescent="0.15">
      <c r="A26" s="44"/>
      <c r="B26" s="44"/>
      <c r="C26" s="50" t="s">
        <v>82</v>
      </c>
      <c r="D26" s="51"/>
      <c r="E26" s="51"/>
      <c r="F26" s="51"/>
      <c r="G26" s="51"/>
      <c r="H26" s="51"/>
      <c r="I26" s="51"/>
      <c r="J26" s="51"/>
      <c r="K26" s="51"/>
      <c r="L26" s="51"/>
      <c r="M26" s="51"/>
      <c r="N26" s="51"/>
      <c r="O26" s="51"/>
      <c r="P26" s="52"/>
      <c r="Q26" s="52"/>
      <c r="R26" s="52"/>
      <c r="S26" s="52"/>
      <c r="T26" s="52"/>
      <c r="U26" s="52"/>
      <c r="V26" s="53"/>
      <c r="W26" s="45"/>
      <c r="X26" s="45"/>
      <c r="Y26" s="45"/>
    </row>
    <row r="27" spans="1:25" x14ac:dyDescent="0.15">
      <c r="A27" s="44"/>
      <c r="B27" s="44"/>
      <c r="C27" s="50"/>
      <c r="D27" s="51" t="s">
        <v>79</v>
      </c>
      <c r="E27" s="51"/>
      <c r="F27" s="51"/>
      <c r="G27" s="51"/>
      <c r="H27" s="51"/>
      <c r="I27" s="51"/>
      <c r="J27" s="51"/>
      <c r="K27" s="51"/>
      <c r="L27" s="51"/>
      <c r="M27" s="51"/>
      <c r="N27" s="51"/>
      <c r="O27" s="51"/>
      <c r="P27" s="52"/>
      <c r="Q27" s="52"/>
      <c r="R27" s="52"/>
      <c r="S27" s="52"/>
      <c r="T27" s="52"/>
      <c r="U27" s="52"/>
      <c r="V27" s="53"/>
      <c r="W27" s="45"/>
      <c r="X27" s="45"/>
      <c r="Y27" s="45"/>
    </row>
    <row r="28" spans="1:25" x14ac:dyDescent="0.15">
      <c r="A28" s="44"/>
      <c r="B28" s="44"/>
      <c r="C28" s="50"/>
      <c r="D28" s="51" t="s">
        <v>83</v>
      </c>
      <c r="E28" s="51"/>
      <c r="F28" s="51"/>
      <c r="G28" s="51"/>
      <c r="H28" s="51"/>
      <c r="I28" s="51"/>
      <c r="J28" s="51"/>
      <c r="K28" s="51"/>
      <c r="L28" s="51"/>
      <c r="M28" s="51"/>
      <c r="N28" s="51"/>
      <c r="O28" s="51"/>
      <c r="P28" s="52"/>
      <c r="Q28" s="52"/>
      <c r="R28" s="52"/>
      <c r="S28" s="52"/>
      <c r="T28" s="52"/>
      <c r="U28" s="52"/>
      <c r="V28" s="53"/>
      <c r="W28" s="45"/>
      <c r="X28" s="45"/>
      <c r="Y28" s="45"/>
    </row>
    <row r="29" spans="1:25" x14ac:dyDescent="0.15">
      <c r="A29" s="44"/>
      <c r="B29" s="44"/>
      <c r="C29" s="50"/>
      <c r="D29" s="51" t="s">
        <v>84</v>
      </c>
      <c r="E29" s="51"/>
      <c r="F29" s="51"/>
      <c r="G29" s="51"/>
      <c r="H29" s="51"/>
      <c r="I29" s="51"/>
      <c r="J29" s="51"/>
      <c r="K29" s="51"/>
      <c r="L29" s="51"/>
      <c r="M29" s="51"/>
      <c r="N29" s="51"/>
      <c r="O29" s="51"/>
      <c r="P29" s="52"/>
      <c r="Q29" s="52"/>
      <c r="R29" s="52"/>
      <c r="S29" s="52"/>
      <c r="T29" s="52"/>
      <c r="U29" s="52"/>
      <c r="V29" s="53"/>
      <c r="W29" s="45"/>
      <c r="X29" s="45"/>
      <c r="Y29" s="45"/>
    </row>
    <row r="30" spans="1:25" x14ac:dyDescent="0.15">
      <c r="A30" s="44"/>
      <c r="B30" s="44"/>
      <c r="C30" s="50"/>
      <c r="D30" s="51" t="s">
        <v>85</v>
      </c>
      <c r="E30" s="51"/>
      <c r="F30" s="51"/>
      <c r="G30" s="51"/>
      <c r="H30" s="51"/>
      <c r="I30" s="51"/>
      <c r="J30" s="51"/>
      <c r="K30" s="51"/>
      <c r="L30" s="51"/>
      <c r="M30" s="51"/>
      <c r="N30" s="51"/>
      <c r="O30" s="51"/>
      <c r="P30" s="52"/>
      <c r="Q30" s="52"/>
      <c r="R30" s="52"/>
      <c r="S30" s="52"/>
      <c r="T30" s="52"/>
      <c r="U30" s="52"/>
      <c r="V30" s="53"/>
      <c r="W30" s="45"/>
      <c r="X30" s="45"/>
      <c r="Y30" s="45"/>
    </row>
    <row r="31" spans="1:25" x14ac:dyDescent="0.15">
      <c r="A31" s="44"/>
      <c r="B31" s="44"/>
      <c r="C31" s="50"/>
      <c r="D31" s="51" t="s">
        <v>86</v>
      </c>
      <c r="E31" s="51"/>
      <c r="F31" s="51"/>
      <c r="G31" s="51"/>
      <c r="H31" s="51"/>
      <c r="I31" s="51"/>
      <c r="J31" s="51"/>
      <c r="K31" s="51"/>
      <c r="L31" s="51"/>
      <c r="M31" s="51"/>
      <c r="N31" s="51"/>
      <c r="O31" s="51"/>
      <c r="P31" s="52"/>
      <c r="Q31" s="52"/>
      <c r="R31" s="52"/>
      <c r="S31" s="52"/>
      <c r="T31" s="52"/>
      <c r="U31" s="52"/>
      <c r="V31" s="53"/>
      <c r="W31" s="45"/>
      <c r="X31" s="45"/>
      <c r="Y31" s="45"/>
    </row>
    <row r="32" spans="1:25" x14ac:dyDescent="0.15">
      <c r="A32" s="44"/>
      <c r="B32" s="44"/>
      <c r="C32" s="50"/>
      <c r="D32" s="51" t="s">
        <v>87</v>
      </c>
      <c r="E32" s="51"/>
      <c r="F32" s="51"/>
      <c r="G32" s="51"/>
      <c r="H32" s="51"/>
      <c r="I32" s="51"/>
      <c r="J32" s="51"/>
      <c r="K32" s="51"/>
      <c r="L32" s="51"/>
      <c r="M32" s="51"/>
      <c r="N32" s="51"/>
      <c r="O32" s="51"/>
      <c r="P32" s="52"/>
      <c r="Q32" s="52"/>
      <c r="R32" s="52"/>
      <c r="S32" s="52"/>
      <c r="T32" s="52"/>
      <c r="U32" s="52"/>
      <c r="V32" s="53"/>
      <c r="W32" s="45"/>
      <c r="X32" s="45"/>
      <c r="Y32" s="45"/>
    </row>
    <row r="33" spans="1:25" x14ac:dyDescent="0.15">
      <c r="A33" s="44"/>
      <c r="B33" s="44"/>
      <c r="C33" s="50"/>
      <c r="D33" s="51" t="s">
        <v>88</v>
      </c>
      <c r="E33" s="51"/>
      <c r="F33" s="51"/>
      <c r="G33" s="51"/>
      <c r="H33" s="51"/>
      <c r="I33" s="51"/>
      <c r="J33" s="51"/>
      <c r="K33" s="51"/>
      <c r="L33" s="51"/>
      <c r="M33" s="51"/>
      <c r="N33" s="51"/>
      <c r="O33" s="51"/>
      <c r="P33" s="52"/>
      <c r="Q33" s="52"/>
      <c r="R33" s="52"/>
      <c r="S33" s="52"/>
      <c r="T33" s="52"/>
      <c r="U33" s="52"/>
      <c r="V33" s="53"/>
      <c r="W33" s="45"/>
      <c r="X33" s="45"/>
      <c r="Y33" s="45"/>
    </row>
    <row r="34" spans="1:25" x14ac:dyDescent="0.15">
      <c r="A34" s="44"/>
      <c r="B34" s="44"/>
      <c r="C34" s="50"/>
      <c r="D34" s="51" t="s">
        <v>89</v>
      </c>
      <c r="E34" s="51"/>
      <c r="F34" s="51"/>
      <c r="G34" s="51"/>
      <c r="H34" s="51"/>
      <c r="I34" s="51"/>
      <c r="J34" s="51"/>
      <c r="K34" s="51"/>
      <c r="L34" s="51"/>
      <c r="M34" s="51"/>
      <c r="N34" s="51"/>
      <c r="O34" s="51"/>
      <c r="P34" s="52"/>
      <c r="Q34" s="52"/>
      <c r="R34" s="52"/>
      <c r="S34" s="52"/>
      <c r="T34" s="52"/>
      <c r="U34" s="52"/>
      <c r="V34" s="53"/>
      <c r="W34" s="45"/>
      <c r="X34" s="45"/>
      <c r="Y34" s="45"/>
    </row>
    <row r="35" spans="1:25" x14ac:dyDescent="0.15">
      <c r="A35" s="44"/>
      <c r="B35" s="44"/>
      <c r="C35" s="50"/>
      <c r="D35" s="51" t="s">
        <v>90</v>
      </c>
      <c r="E35" s="51"/>
      <c r="F35" s="51"/>
      <c r="G35" s="51"/>
      <c r="H35" s="51"/>
      <c r="I35" s="51"/>
      <c r="J35" s="51"/>
      <c r="K35" s="51"/>
      <c r="L35" s="51"/>
      <c r="M35" s="51"/>
      <c r="N35" s="51"/>
      <c r="O35" s="51"/>
      <c r="P35" s="52"/>
      <c r="Q35" s="52"/>
      <c r="R35" s="52"/>
      <c r="S35" s="52"/>
      <c r="T35" s="52"/>
      <c r="U35" s="52"/>
      <c r="V35" s="53"/>
      <c r="W35" s="45"/>
      <c r="X35" s="45"/>
      <c r="Y35" s="45"/>
    </row>
    <row r="36" spans="1:25" x14ac:dyDescent="0.15">
      <c r="A36" s="44"/>
      <c r="B36" s="51"/>
      <c r="C36" s="54"/>
      <c r="D36" s="55"/>
      <c r="E36" s="55"/>
      <c r="F36" s="55"/>
      <c r="G36" s="55"/>
      <c r="H36" s="55"/>
      <c r="I36" s="55"/>
      <c r="J36" s="55"/>
      <c r="K36" s="55"/>
      <c r="L36" s="55"/>
      <c r="M36" s="55"/>
      <c r="N36" s="55"/>
      <c r="O36" s="55"/>
      <c r="P36" s="56"/>
      <c r="Q36" s="56"/>
      <c r="R36" s="56"/>
      <c r="S36" s="56"/>
      <c r="T36" s="56"/>
      <c r="U36" s="56"/>
      <c r="V36" s="57"/>
      <c r="W36" s="45"/>
      <c r="X36" s="45"/>
      <c r="Y36" s="45"/>
    </row>
  </sheetData>
  <mergeCells count="36">
    <mergeCell ref="B21:W21"/>
    <mergeCell ref="G10:H10"/>
    <mergeCell ref="I10:L10"/>
    <mergeCell ref="M10:P10"/>
    <mergeCell ref="Q10:T10"/>
    <mergeCell ref="U10:X10"/>
    <mergeCell ref="C18:X18"/>
    <mergeCell ref="B20:W20"/>
    <mergeCell ref="C11:X11"/>
    <mergeCell ref="B12:B13"/>
    <mergeCell ref="C12:X13"/>
    <mergeCell ref="B14:B15"/>
    <mergeCell ref="C14:X15"/>
    <mergeCell ref="B16:B17"/>
    <mergeCell ref="C16:X17"/>
    <mergeCell ref="G9:H9"/>
    <mergeCell ref="I9:L9"/>
    <mergeCell ref="M9:P9"/>
    <mergeCell ref="Q9:T9"/>
    <mergeCell ref="U9:X9"/>
    <mergeCell ref="C5:X5"/>
    <mergeCell ref="B22:W22"/>
    <mergeCell ref="B2:X2"/>
    <mergeCell ref="C3:Q3"/>
    <mergeCell ref="R3:S3"/>
    <mergeCell ref="T3:X3"/>
    <mergeCell ref="C4:X4"/>
    <mergeCell ref="C6:X6"/>
    <mergeCell ref="C7:X7"/>
    <mergeCell ref="B8:B10"/>
    <mergeCell ref="C8:H8"/>
    <mergeCell ref="I8:L8"/>
    <mergeCell ref="M8:P8"/>
    <mergeCell ref="Q8:T8"/>
    <mergeCell ref="U8:X8"/>
    <mergeCell ref="C9:F10"/>
  </mergeCells>
  <phoneticPr fontId="3"/>
  <pageMargins left="0.59055118110236227" right="0.23622047244094491" top="0.51181102362204722" bottom="0.43307086614173229" header="0.31496062992125984" footer="0.31496062992125984"/>
  <pageSetup paperSize="9" orientation="portrait" horizontalDpi="0" verticalDpi="0" r:id="rId1"/>
  <rowBreaks count="1" manualBreakCount="1">
    <brk id="21"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0C0"/>
  </sheetPr>
  <dimension ref="A1:X21"/>
  <sheetViews>
    <sheetView view="pageBreakPreview" zoomScaleNormal="70" zoomScaleSheetLayoutView="100" workbookViewId="0">
      <selection sqref="A1:XFD1048576"/>
    </sheetView>
  </sheetViews>
  <sheetFormatPr defaultColWidth="9" defaultRowHeight="14.25" x14ac:dyDescent="0.15"/>
  <cols>
    <col min="1" max="1" width="1.75" style="25" customWidth="1"/>
    <col min="2" max="2" width="11.875" style="25" customWidth="1"/>
    <col min="3" max="15" width="4.25" style="25" customWidth="1"/>
    <col min="16" max="24" width="4.25" style="19" customWidth="1"/>
    <col min="25" max="25" width="1.625" style="19" customWidth="1"/>
    <col min="26" max="16384" width="9" style="19"/>
  </cols>
  <sheetData>
    <row r="1" spans="1:24" ht="18" customHeight="1" x14ac:dyDescent="0.15">
      <c r="A1" s="19"/>
      <c r="B1" s="36"/>
      <c r="C1" s="36"/>
      <c r="D1" s="36"/>
      <c r="E1" s="36"/>
      <c r="F1" s="36"/>
      <c r="G1" s="36"/>
      <c r="H1" s="36"/>
      <c r="I1" s="36"/>
      <c r="J1" s="36"/>
      <c r="K1" s="36"/>
      <c r="L1" s="19"/>
      <c r="M1" s="19"/>
      <c r="N1" s="19"/>
      <c r="O1" s="19"/>
    </row>
    <row r="2" spans="1:24" ht="24" customHeight="1" thickBot="1" x14ac:dyDescent="0.2">
      <c r="A2" s="19"/>
      <c r="B2" s="304" t="s">
        <v>22</v>
      </c>
      <c r="C2" s="304"/>
      <c r="D2" s="304"/>
      <c r="E2" s="304"/>
      <c r="F2" s="304"/>
      <c r="G2" s="304"/>
      <c r="H2" s="304"/>
      <c r="I2" s="304"/>
      <c r="J2" s="304"/>
      <c r="K2" s="304"/>
      <c r="L2" s="304"/>
      <c r="M2" s="304"/>
      <c r="N2" s="304"/>
      <c r="O2" s="304"/>
      <c r="P2" s="304"/>
      <c r="Q2" s="304"/>
      <c r="R2" s="304"/>
      <c r="S2" s="304"/>
      <c r="T2" s="304"/>
      <c r="U2" s="304"/>
      <c r="V2" s="304"/>
      <c r="W2" s="304"/>
      <c r="X2" s="304"/>
    </row>
    <row r="3" spans="1:24" ht="30" customHeight="1" thickBot="1" x14ac:dyDescent="0.2">
      <c r="A3" s="19"/>
      <c r="B3" s="37" t="s">
        <v>23</v>
      </c>
      <c r="C3" s="309" t="s">
        <v>68</v>
      </c>
      <c r="D3" s="307"/>
      <c r="E3" s="307"/>
      <c r="F3" s="307"/>
      <c r="G3" s="307"/>
      <c r="H3" s="307"/>
      <c r="I3" s="307"/>
      <c r="J3" s="307"/>
      <c r="K3" s="307"/>
      <c r="L3" s="307"/>
      <c r="M3" s="307"/>
      <c r="N3" s="307"/>
      <c r="O3" s="307"/>
      <c r="P3" s="307"/>
      <c r="Q3" s="308"/>
      <c r="R3" s="305" t="s">
        <v>24</v>
      </c>
      <c r="S3" s="306"/>
      <c r="T3" s="307">
        <v>5</v>
      </c>
      <c r="U3" s="307"/>
      <c r="V3" s="307"/>
      <c r="W3" s="307"/>
      <c r="X3" s="308"/>
    </row>
    <row r="4" spans="1:24" ht="30" customHeight="1" x14ac:dyDescent="0.15">
      <c r="A4" s="19"/>
      <c r="B4" s="38" t="s">
        <v>25</v>
      </c>
      <c r="C4" s="301" t="s">
        <v>91</v>
      </c>
      <c r="D4" s="302"/>
      <c r="E4" s="302"/>
      <c r="F4" s="302"/>
      <c r="G4" s="302"/>
      <c r="H4" s="302"/>
      <c r="I4" s="302"/>
      <c r="J4" s="302"/>
      <c r="K4" s="302"/>
      <c r="L4" s="302"/>
      <c r="M4" s="302"/>
      <c r="N4" s="302"/>
      <c r="O4" s="302"/>
      <c r="P4" s="302"/>
      <c r="Q4" s="302"/>
      <c r="R4" s="302"/>
      <c r="S4" s="302"/>
      <c r="T4" s="302"/>
      <c r="U4" s="302"/>
      <c r="V4" s="302"/>
      <c r="W4" s="302"/>
      <c r="X4" s="303"/>
    </row>
    <row r="5" spans="1:24" ht="30" customHeight="1" x14ac:dyDescent="0.15">
      <c r="A5" s="19"/>
      <c r="B5" s="39" t="s">
        <v>26</v>
      </c>
      <c r="C5" s="281" t="s">
        <v>92</v>
      </c>
      <c r="D5" s="282"/>
      <c r="E5" s="282"/>
      <c r="F5" s="282"/>
      <c r="G5" s="282"/>
      <c r="H5" s="282"/>
      <c r="I5" s="282"/>
      <c r="J5" s="282"/>
      <c r="K5" s="282"/>
      <c r="L5" s="282"/>
      <c r="M5" s="282"/>
      <c r="N5" s="282"/>
      <c r="O5" s="282"/>
      <c r="P5" s="282"/>
      <c r="Q5" s="282"/>
      <c r="R5" s="282"/>
      <c r="S5" s="282"/>
      <c r="T5" s="282"/>
      <c r="U5" s="282"/>
      <c r="V5" s="282"/>
      <c r="W5" s="282"/>
      <c r="X5" s="283"/>
    </row>
    <row r="6" spans="1:24" ht="37.5" customHeight="1" x14ac:dyDescent="0.15">
      <c r="A6" s="19"/>
      <c r="B6" s="39" t="s">
        <v>27</v>
      </c>
      <c r="C6" s="281" t="s">
        <v>379</v>
      </c>
      <c r="D6" s="282"/>
      <c r="E6" s="282"/>
      <c r="F6" s="282"/>
      <c r="G6" s="282"/>
      <c r="H6" s="282"/>
      <c r="I6" s="282"/>
      <c r="J6" s="282"/>
      <c r="K6" s="282"/>
      <c r="L6" s="282"/>
      <c r="M6" s="282"/>
      <c r="N6" s="282"/>
      <c r="O6" s="282"/>
      <c r="P6" s="282"/>
      <c r="Q6" s="282"/>
      <c r="R6" s="282"/>
      <c r="S6" s="282"/>
      <c r="T6" s="282"/>
      <c r="U6" s="282"/>
      <c r="V6" s="282"/>
      <c r="W6" s="282"/>
      <c r="X6" s="283"/>
    </row>
    <row r="7" spans="1:24" ht="153.75" customHeight="1" x14ac:dyDescent="0.15">
      <c r="A7" s="19"/>
      <c r="B7" s="39" t="s">
        <v>28</v>
      </c>
      <c r="C7" s="287" t="s">
        <v>252</v>
      </c>
      <c r="D7" s="288"/>
      <c r="E7" s="288"/>
      <c r="F7" s="288"/>
      <c r="G7" s="288"/>
      <c r="H7" s="288"/>
      <c r="I7" s="288"/>
      <c r="J7" s="288"/>
      <c r="K7" s="288"/>
      <c r="L7" s="288"/>
      <c r="M7" s="288"/>
      <c r="N7" s="288"/>
      <c r="O7" s="288"/>
      <c r="P7" s="288"/>
      <c r="Q7" s="288"/>
      <c r="R7" s="288"/>
      <c r="S7" s="288"/>
      <c r="T7" s="288"/>
      <c r="U7" s="288"/>
      <c r="V7" s="288"/>
      <c r="W7" s="288"/>
      <c r="X7" s="289"/>
    </row>
    <row r="8" spans="1:24" ht="26.25" customHeight="1" x14ac:dyDescent="0.15">
      <c r="A8" s="19"/>
      <c r="B8" s="266" t="s">
        <v>29</v>
      </c>
      <c r="C8" s="290"/>
      <c r="D8" s="290"/>
      <c r="E8" s="290"/>
      <c r="F8" s="290"/>
      <c r="G8" s="290"/>
      <c r="H8" s="293"/>
      <c r="I8" s="187" t="s">
        <v>59</v>
      </c>
      <c r="J8" s="290"/>
      <c r="K8" s="290"/>
      <c r="L8" s="293"/>
      <c r="M8" s="187" t="s">
        <v>266</v>
      </c>
      <c r="N8" s="290"/>
      <c r="O8" s="290"/>
      <c r="P8" s="293"/>
      <c r="Q8" s="187" t="s">
        <v>267</v>
      </c>
      <c r="R8" s="290"/>
      <c r="S8" s="290"/>
      <c r="T8" s="293"/>
      <c r="U8" s="187" t="s">
        <v>268</v>
      </c>
      <c r="V8" s="290"/>
      <c r="W8" s="290"/>
      <c r="X8" s="291"/>
    </row>
    <row r="9" spans="1:24" ht="32.1" customHeight="1" x14ac:dyDescent="0.15">
      <c r="A9" s="19"/>
      <c r="B9" s="294"/>
      <c r="C9" s="295" t="s">
        <v>71</v>
      </c>
      <c r="D9" s="296"/>
      <c r="E9" s="296"/>
      <c r="F9" s="297"/>
      <c r="G9" s="292" t="s">
        <v>53</v>
      </c>
      <c r="H9" s="292"/>
      <c r="I9" s="316" t="s">
        <v>263</v>
      </c>
      <c r="J9" s="316"/>
      <c r="K9" s="316"/>
      <c r="L9" s="316"/>
      <c r="M9" s="290" t="s">
        <v>288</v>
      </c>
      <c r="N9" s="290"/>
      <c r="O9" s="290"/>
      <c r="P9" s="293"/>
      <c r="Q9" s="187" t="s">
        <v>287</v>
      </c>
      <c r="R9" s="290"/>
      <c r="S9" s="290"/>
      <c r="T9" s="293"/>
      <c r="U9" s="187" t="s">
        <v>287</v>
      </c>
      <c r="V9" s="290"/>
      <c r="W9" s="290"/>
      <c r="X9" s="291"/>
    </row>
    <row r="10" spans="1:24" ht="32.1" customHeight="1" x14ac:dyDescent="0.15">
      <c r="A10" s="19"/>
      <c r="B10" s="267"/>
      <c r="C10" s="298"/>
      <c r="D10" s="299"/>
      <c r="E10" s="299"/>
      <c r="F10" s="300"/>
      <c r="G10" s="292" t="s">
        <v>55</v>
      </c>
      <c r="H10" s="292"/>
      <c r="I10" s="316" t="s">
        <v>274</v>
      </c>
      <c r="J10" s="316"/>
      <c r="K10" s="316"/>
      <c r="L10" s="316"/>
      <c r="M10" s="316" t="s">
        <v>321</v>
      </c>
      <c r="N10" s="316"/>
      <c r="O10" s="316"/>
      <c r="P10" s="316"/>
      <c r="Q10" s="187" t="s">
        <v>54</v>
      </c>
      <c r="R10" s="290"/>
      <c r="S10" s="290"/>
      <c r="T10" s="293"/>
      <c r="U10" s="187" t="s">
        <v>54</v>
      </c>
      <c r="V10" s="290"/>
      <c r="W10" s="290"/>
      <c r="X10" s="291"/>
    </row>
    <row r="11" spans="1:24" ht="38.25" customHeight="1" x14ac:dyDescent="0.15">
      <c r="A11" s="19"/>
      <c r="B11" s="39" t="s">
        <v>30</v>
      </c>
      <c r="C11" s="276" t="s">
        <v>93</v>
      </c>
      <c r="D11" s="277"/>
      <c r="E11" s="277"/>
      <c r="F11" s="277"/>
      <c r="G11" s="277"/>
      <c r="H11" s="277"/>
      <c r="I11" s="277"/>
      <c r="J11" s="277"/>
      <c r="K11" s="277"/>
      <c r="L11" s="277"/>
      <c r="M11" s="277"/>
      <c r="N11" s="277"/>
      <c r="O11" s="277"/>
      <c r="P11" s="277"/>
      <c r="Q11" s="277"/>
      <c r="R11" s="277"/>
      <c r="S11" s="277"/>
      <c r="T11" s="277"/>
      <c r="U11" s="277"/>
      <c r="V11" s="277"/>
      <c r="W11" s="277"/>
      <c r="X11" s="278"/>
    </row>
    <row r="12" spans="1:24" ht="9.9499999999999993" customHeight="1" x14ac:dyDescent="0.15">
      <c r="A12" s="19"/>
      <c r="B12" s="266" t="s">
        <v>31</v>
      </c>
      <c r="C12" s="310" t="s">
        <v>111</v>
      </c>
      <c r="D12" s="311"/>
      <c r="E12" s="311"/>
      <c r="F12" s="311"/>
      <c r="G12" s="311"/>
      <c r="H12" s="311"/>
      <c r="I12" s="311"/>
      <c r="J12" s="311"/>
      <c r="K12" s="311"/>
      <c r="L12" s="311"/>
      <c r="M12" s="311"/>
      <c r="N12" s="311"/>
      <c r="O12" s="311"/>
      <c r="P12" s="311"/>
      <c r="Q12" s="311"/>
      <c r="R12" s="311"/>
      <c r="S12" s="311"/>
      <c r="T12" s="311"/>
      <c r="U12" s="311"/>
      <c r="V12" s="311"/>
      <c r="W12" s="311"/>
      <c r="X12" s="312"/>
    </row>
    <row r="13" spans="1:24" ht="211.35" customHeight="1" x14ac:dyDescent="0.15">
      <c r="A13" s="19"/>
      <c r="B13" s="267"/>
      <c r="C13" s="313"/>
      <c r="D13" s="314"/>
      <c r="E13" s="314"/>
      <c r="F13" s="314"/>
      <c r="G13" s="314"/>
      <c r="H13" s="314"/>
      <c r="I13" s="314"/>
      <c r="J13" s="314"/>
      <c r="K13" s="314"/>
      <c r="L13" s="314"/>
      <c r="M13" s="314"/>
      <c r="N13" s="314"/>
      <c r="O13" s="314"/>
      <c r="P13" s="314"/>
      <c r="Q13" s="314"/>
      <c r="R13" s="314"/>
      <c r="S13" s="314"/>
      <c r="T13" s="314"/>
      <c r="U13" s="314"/>
      <c r="V13" s="314"/>
      <c r="W13" s="314"/>
      <c r="X13" s="315"/>
    </row>
    <row r="14" spans="1:24" ht="9.9499999999999993" customHeight="1" x14ac:dyDescent="0.15">
      <c r="A14" s="19"/>
      <c r="B14" s="274" t="s">
        <v>48</v>
      </c>
      <c r="C14" s="310" t="s">
        <v>109</v>
      </c>
      <c r="D14" s="311"/>
      <c r="E14" s="311"/>
      <c r="F14" s="311"/>
      <c r="G14" s="311"/>
      <c r="H14" s="311"/>
      <c r="I14" s="311"/>
      <c r="J14" s="311"/>
      <c r="K14" s="311"/>
      <c r="L14" s="311"/>
      <c r="M14" s="311"/>
      <c r="N14" s="311"/>
      <c r="O14" s="311"/>
      <c r="P14" s="311"/>
      <c r="Q14" s="311"/>
      <c r="R14" s="311"/>
      <c r="S14" s="311"/>
      <c r="T14" s="311"/>
      <c r="U14" s="311"/>
      <c r="V14" s="311"/>
      <c r="W14" s="311"/>
      <c r="X14" s="312"/>
    </row>
    <row r="15" spans="1:24" ht="166.35" customHeight="1" x14ac:dyDescent="0.15">
      <c r="A15" s="19"/>
      <c r="B15" s="275"/>
      <c r="C15" s="313"/>
      <c r="D15" s="314"/>
      <c r="E15" s="314"/>
      <c r="F15" s="314"/>
      <c r="G15" s="314"/>
      <c r="H15" s="314"/>
      <c r="I15" s="314"/>
      <c r="J15" s="314"/>
      <c r="K15" s="314"/>
      <c r="L15" s="314"/>
      <c r="M15" s="314"/>
      <c r="N15" s="314"/>
      <c r="O15" s="314"/>
      <c r="P15" s="314"/>
      <c r="Q15" s="314"/>
      <c r="R15" s="314"/>
      <c r="S15" s="314"/>
      <c r="T15" s="314"/>
      <c r="U15" s="314"/>
      <c r="V15" s="314"/>
      <c r="W15" s="314"/>
      <c r="X15" s="315"/>
    </row>
    <row r="16" spans="1:24" ht="9.9499999999999993" customHeight="1" x14ac:dyDescent="0.15">
      <c r="A16" s="19"/>
      <c r="B16" s="274" t="s">
        <v>32</v>
      </c>
      <c r="C16" s="310" t="s">
        <v>94</v>
      </c>
      <c r="D16" s="311"/>
      <c r="E16" s="311"/>
      <c r="F16" s="311"/>
      <c r="G16" s="311"/>
      <c r="H16" s="311"/>
      <c r="I16" s="311"/>
      <c r="J16" s="311"/>
      <c r="K16" s="311"/>
      <c r="L16" s="311"/>
      <c r="M16" s="311"/>
      <c r="N16" s="311"/>
      <c r="O16" s="311"/>
      <c r="P16" s="311"/>
      <c r="Q16" s="311"/>
      <c r="R16" s="311"/>
      <c r="S16" s="311"/>
      <c r="T16" s="311"/>
      <c r="U16" s="311"/>
      <c r="V16" s="311"/>
      <c r="W16" s="311"/>
      <c r="X16" s="312"/>
    </row>
    <row r="17" spans="1:24" ht="44.25" customHeight="1" x14ac:dyDescent="0.15">
      <c r="A17" s="19"/>
      <c r="B17" s="275"/>
      <c r="C17" s="313"/>
      <c r="D17" s="314"/>
      <c r="E17" s="314"/>
      <c r="F17" s="314"/>
      <c r="G17" s="314"/>
      <c r="H17" s="314"/>
      <c r="I17" s="314"/>
      <c r="J17" s="314"/>
      <c r="K17" s="314"/>
      <c r="L17" s="314"/>
      <c r="M17" s="314"/>
      <c r="N17" s="314"/>
      <c r="O17" s="314"/>
      <c r="P17" s="314"/>
      <c r="Q17" s="314"/>
      <c r="R17" s="314"/>
      <c r="S17" s="314"/>
      <c r="T17" s="314"/>
      <c r="U17" s="314"/>
      <c r="V17" s="314"/>
      <c r="W17" s="314"/>
      <c r="X17" s="315"/>
    </row>
    <row r="18" spans="1:24" ht="30" customHeight="1" thickBot="1" x14ac:dyDescent="0.2">
      <c r="A18" s="19"/>
      <c r="B18" s="40" t="s">
        <v>33</v>
      </c>
      <c r="C18" s="279" t="s">
        <v>308</v>
      </c>
      <c r="D18" s="279"/>
      <c r="E18" s="279"/>
      <c r="F18" s="279"/>
      <c r="G18" s="279"/>
      <c r="H18" s="279"/>
      <c r="I18" s="279"/>
      <c r="J18" s="279"/>
      <c r="K18" s="279"/>
      <c r="L18" s="279"/>
      <c r="M18" s="279"/>
      <c r="N18" s="279"/>
      <c r="O18" s="279"/>
      <c r="P18" s="279"/>
      <c r="Q18" s="279"/>
      <c r="R18" s="279"/>
      <c r="S18" s="279"/>
      <c r="T18" s="279"/>
      <c r="U18" s="279"/>
      <c r="V18" s="279"/>
      <c r="W18" s="279"/>
      <c r="X18" s="280"/>
    </row>
    <row r="19" spans="1:24" x14ac:dyDescent="0.15">
      <c r="B19" s="31" t="s">
        <v>246</v>
      </c>
      <c r="C19" s="26"/>
      <c r="D19" s="26"/>
      <c r="E19" s="26"/>
      <c r="F19" s="26"/>
      <c r="G19" s="26"/>
      <c r="H19" s="41"/>
      <c r="I19" s="26"/>
      <c r="J19" s="26"/>
      <c r="K19" s="26"/>
      <c r="L19" s="41"/>
      <c r="M19" s="41"/>
      <c r="N19" s="41"/>
      <c r="O19" s="41"/>
      <c r="P19" s="42"/>
      <c r="Q19" s="42"/>
      <c r="R19" s="42"/>
      <c r="S19" s="42"/>
      <c r="T19" s="42"/>
      <c r="U19" s="42"/>
      <c r="V19" s="42"/>
      <c r="W19" s="42"/>
      <c r="X19" s="42"/>
    </row>
    <row r="20" spans="1:24" ht="14.25" customHeight="1" x14ac:dyDescent="0.15">
      <c r="A20" s="19"/>
      <c r="B20" s="265" t="s">
        <v>62</v>
      </c>
      <c r="C20" s="265"/>
      <c r="D20" s="265"/>
      <c r="E20" s="265"/>
      <c r="F20" s="265"/>
      <c r="G20" s="265"/>
      <c r="H20" s="265"/>
      <c r="I20" s="265"/>
      <c r="J20" s="265"/>
      <c r="K20" s="265"/>
      <c r="L20" s="265"/>
      <c r="M20" s="265"/>
      <c r="N20" s="265"/>
      <c r="O20" s="265"/>
      <c r="P20" s="265"/>
      <c r="Q20" s="265"/>
      <c r="R20" s="265"/>
      <c r="S20" s="265"/>
      <c r="T20" s="265"/>
      <c r="U20" s="265"/>
      <c r="V20" s="265"/>
      <c r="W20" s="265"/>
      <c r="X20" s="42"/>
    </row>
    <row r="21" spans="1:24" ht="14.25" customHeight="1" x14ac:dyDescent="0.15">
      <c r="B21" s="265" t="s">
        <v>356</v>
      </c>
      <c r="C21" s="265"/>
      <c r="D21" s="265"/>
      <c r="E21" s="265"/>
      <c r="F21" s="265"/>
      <c r="G21" s="265"/>
      <c r="H21" s="265"/>
      <c r="I21" s="265"/>
      <c r="J21" s="265"/>
      <c r="K21" s="265"/>
      <c r="L21" s="265"/>
      <c r="M21" s="265"/>
      <c r="N21" s="265"/>
      <c r="O21" s="265"/>
      <c r="P21" s="265"/>
      <c r="Q21" s="265"/>
      <c r="R21" s="265"/>
      <c r="S21" s="265"/>
      <c r="T21" s="265"/>
      <c r="U21" s="265"/>
      <c r="V21" s="265"/>
      <c r="W21" s="265"/>
      <c r="X21" s="42"/>
    </row>
  </sheetData>
  <mergeCells count="35">
    <mergeCell ref="B16:B17"/>
    <mergeCell ref="C16:X17"/>
    <mergeCell ref="B21:W21"/>
    <mergeCell ref="M10:P10"/>
    <mergeCell ref="Q10:T10"/>
    <mergeCell ref="U10:X10"/>
    <mergeCell ref="C18:X18"/>
    <mergeCell ref="B20:W20"/>
    <mergeCell ref="C11:X11"/>
    <mergeCell ref="B12:B13"/>
    <mergeCell ref="C12:X13"/>
    <mergeCell ref="B14:B15"/>
    <mergeCell ref="C14:X15"/>
    <mergeCell ref="C6:X6"/>
    <mergeCell ref="C7:X7"/>
    <mergeCell ref="B8:B10"/>
    <mergeCell ref="C8:H8"/>
    <mergeCell ref="I8:L8"/>
    <mergeCell ref="M8:P8"/>
    <mergeCell ref="Q8:T8"/>
    <mergeCell ref="U8:X8"/>
    <mergeCell ref="C9:F10"/>
    <mergeCell ref="G9:H9"/>
    <mergeCell ref="I9:L9"/>
    <mergeCell ref="M9:P9"/>
    <mergeCell ref="Q9:T9"/>
    <mergeCell ref="U9:X9"/>
    <mergeCell ref="G10:H10"/>
    <mergeCell ref="I10:L10"/>
    <mergeCell ref="C5:X5"/>
    <mergeCell ref="B2:X2"/>
    <mergeCell ref="C3:Q3"/>
    <mergeCell ref="R3:S3"/>
    <mergeCell ref="T3:X3"/>
    <mergeCell ref="C4:X4"/>
  </mergeCells>
  <phoneticPr fontId="3"/>
  <pageMargins left="0.59055118110236227" right="0.23622047244094491" top="0.51181102362204722" bottom="0.43307086614173229" header="0.31496062992125984" footer="0.31496062992125984"/>
  <pageSetup paperSize="9" orientation="portrait" horizontalDpi="0"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0C0"/>
  </sheetPr>
  <dimension ref="A1:X21"/>
  <sheetViews>
    <sheetView view="pageBreakPreview" zoomScaleNormal="70" zoomScaleSheetLayoutView="100" workbookViewId="0">
      <selection sqref="A1:XFD1048576"/>
    </sheetView>
  </sheetViews>
  <sheetFormatPr defaultColWidth="9" defaultRowHeight="14.25" x14ac:dyDescent="0.15"/>
  <cols>
    <col min="1" max="1" width="1.75" style="25" customWidth="1"/>
    <col min="2" max="2" width="11.875" style="25" customWidth="1"/>
    <col min="3" max="15" width="4.25" style="25" customWidth="1"/>
    <col min="16" max="24" width="4.25" style="19" customWidth="1"/>
    <col min="25" max="25" width="1.625" style="19" customWidth="1"/>
    <col min="26" max="16384" width="9" style="19"/>
  </cols>
  <sheetData>
    <row r="1" spans="1:24" ht="18" customHeight="1" x14ac:dyDescent="0.15">
      <c r="A1" s="19"/>
      <c r="B1" s="36"/>
      <c r="C1" s="36"/>
      <c r="D1" s="36"/>
      <c r="E1" s="36"/>
      <c r="F1" s="36"/>
      <c r="G1" s="36"/>
      <c r="H1" s="36"/>
      <c r="I1" s="36"/>
      <c r="J1" s="36"/>
      <c r="K1" s="36"/>
      <c r="L1" s="19"/>
      <c r="M1" s="19"/>
      <c r="N1" s="19"/>
      <c r="O1" s="19"/>
    </row>
    <row r="2" spans="1:24" ht="24" customHeight="1" thickBot="1" x14ac:dyDescent="0.2">
      <c r="A2" s="19"/>
      <c r="B2" s="304" t="s">
        <v>22</v>
      </c>
      <c r="C2" s="304"/>
      <c r="D2" s="304"/>
      <c r="E2" s="304"/>
      <c r="F2" s="304"/>
      <c r="G2" s="304"/>
      <c r="H2" s="304"/>
      <c r="I2" s="304"/>
      <c r="J2" s="304"/>
      <c r="K2" s="304"/>
      <c r="L2" s="304"/>
      <c r="M2" s="304"/>
      <c r="N2" s="304"/>
      <c r="O2" s="304"/>
      <c r="P2" s="304"/>
      <c r="Q2" s="304"/>
      <c r="R2" s="304"/>
      <c r="S2" s="304"/>
      <c r="T2" s="304"/>
      <c r="U2" s="304"/>
      <c r="V2" s="304"/>
      <c r="W2" s="304"/>
      <c r="X2" s="304"/>
    </row>
    <row r="3" spans="1:24" ht="30" customHeight="1" thickBot="1" x14ac:dyDescent="0.2">
      <c r="A3" s="19"/>
      <c r="B3" s="37" t="s">
        <v>23</v>
      </c>
      <c r="C3" s="309" t="s">
        <v>68</v>
      </c>
      <c r="D3" s="307"/>
      <c r="E3" s="307"/>
      <c r="F3" s="307"/>
      <c r="G3" s="307"/>
      <c r="H3" s="307"/>
      <c r="I3" s="307"/>
      <c r="J3" s="307"/>
      <c r="K3" s="307"/>
      <c r="L3" s="307"/>
      <c r="M3" s="307"/>
      <c r="N3" s="307"/>
      <c r="O3" s="307"/>
      <c r="P3" s="307"/>
      <c r="Q3" s="308"/>
      <c r="R3" s="305" t="s">
        <v>24</v>
      </c>
      <c r="S3" s="306"/>
      <c r="T3" s="309">
        <v>6</v>
      </c>
      <c r="U3" s="307"/>
      <c r="V3" s="307"/>
      <c r="W3" s="307"/>
      <c r="X3" s="308"/>
    </row>
    <row r="4" spans="1:24" ht="30" customHeight="1" x14ac:dyDescent="0.15">
      <c r="A4" s="19"/>
      <c r="B4" s="38" t="s">
        <v>25</v>
      </c>
      <c r="C4" s="301" t="s">
        <v>137</v>
      </c>
      <c r="D4" s="302"/>
      <c r="E4" s="302"/>
      <c r="F4" s="302"/>
      <c r="G4" s="302"/>
      <c r="H4" s="302"/>
      <c r="I4" s="302"/>
      <c r="J4" s="302"/>
      <c r="K4" s="302"/>
      <c r="L4" s="302"/>
      <c r="M4" s="302"/>
      <c r="N4" s="302"/>
      <c r="O4" s="302"/>
      <c r="P4" s="302"/>
      <c r="Q4" s="302"/>
      <c r="R4" s="302"/>
      <c r="S4" s="302"/>
      <c r="T4" s="302"/>
      <c r="U4" s="302"/>
      <c r="V4" s="302"/>
      <c r="W4" s="302"/>
      <c r="X4" s="303"/>
    </row>
    <row r="5" spans="1:24" ht="30" customHeight="1" x14ac:dyDescent="0.15">
      <c r="A5" s="19"/>
      <c r="B5" s="39" t="s">
        <v>26</v>
      </c>
      <c r="C5" s="281" t="s">
        <v>141</v>
      </c>
      <c r="D5" s="282"/>
      <c r="E5" s="282"/>
      <c r="F5" s="282"/>
      <c r="G5" s="282"/>
      <c r="H5" s="282"/>
      <c r="I5" s="282"/>
      <c r="J5" s="282"/>
      <c r="K5" s="282"/>
      <c r="L5" s="282"/>
      <c r="M5" s="282"/>
      <c r="N5" s="282"/>
      <c r="O5" s="282"/>
      <c r="P5" s="282"/>
      <c r="Q5" s="282"/>
      <c r="R5" s="282"/>
      <c r="S5" s="282"/>
      <c r="T5" s="282"/>
      <c r="U5" s="282"/>
      <c r="V5" s="282"/>
      <c r="W5" s="282"/>
      <c r="X5" s="283"/>
    </row>
    <row r="6" spans="1:24" ht="37.5" customHeight="1" x14ac:dyDescent="0.15">
      <c r="A6" s="19"/>
      <c r="B6" s="39" t="s">
        <v>27</v>
      </c>
      <c r="C6" s="281" t="s">
        <v>387</v>
      </c>
      <c r="D6" s="282"/>
      <c r="E6" s="282"/>
      <c r="F6" s="282"/>
      <c r="G6" s="282"/>
      <c r="H6" s="282"/>
      <c r="I6" s="282"/>
      <c r="J6" s="282"/>
      <c r="K6" s="282"/>
      <c r="L6" s="282"/>
      <c r="M6" s="282"/>
      <c r="N6" s="282"/>
      <c r="O6" s="282"/>
      <c r="P6" s="282"/>
      <c r="Q6" s="282"/>
      <c r="R6" s="282"/>
      <c r="S6" s="282"/>
      <c r="T6" s="282"/>
      <c r="U6" s="282"/>
      <c r="V6" s="282"/>
      <c r="W6" s="282"/>
      <c r="X6" s="283"/>
    </row>
    <row r="7" spans="1:24" ht="153.75" customHeight="1" x14ac:dyDescent="0.15">
      <c r="A7" s="19"/>
      <c r="B7" s="39" t="s">
        <v>28</v>
      </c>
      <c r="C7" s="287" t="s">
        <v>253</v>
      </c>
      <c r="D7" s="288"/>
      <c r="E7" s="288"/>
      <c r="F7" s="288"/>
      <c r="G7" s="288"/>
      <c r="H7" s="288"/>
      <c r="I7" s="288"/>
      <c r="J7" s="288"/>
      <c r="K7" s="288"/>
      <c r="L7" s="288"/>
      <c r="M7" s="288"/>
      <c r="N7" s="288"/>
      <c r="O7" s="288"/>
      <c r="P7" s="288"/>
      <c r="Q7" s="288"/>
      <c r="R7" s="288"/>
      <c r="S7" s="288"/>
      <c r="T7" s="288"/>
      <c r="U7" s="288"/>
      <c r="V7" s="288"/>
      <c r="W7" s="288"/>
      <c r="X7" s="289"/>
    </row>
    <row r="8" spans="1:24" ht="26.25" customHeight="1" x14ac:dyDescent="0.15">
      <c r="A8" s="19"/>
      <c r="B8" s="266" t="s">
        <v>29</v>
      </c>
      <c r="C8" s="290"/>
      <c r="D8" s="290"/>
      <c r="E8" s="290"/>
      <c r="F8" s="290"/>
      <c r="G8" s="290"/>
      <c r="H8" s="293"/>
      <c r="I8" s="187" t="s">
        <v>59</v>
      </c>
      <c r="J8" s="290"/>
      <c r="K8" s="290"/>
      <c r="L8" s="293"/>
      <c r="M8" s="187" t="s">
        <v>266</v>
      </c>
      <c r="N8" s="290"/>
      <c r="O8" s="290"/>
      <c r="P8" s="293"/>
      <c r="Q8" s="187" t="s">
        <v>267</v>
      </c>
      <c r="R8" s="290"/>
      <c r="S8" s="290"/>
      <c r="T8" s="293"/>
      <c r="U8" s="187" t="s">
        <v>268</v>
      </c>
      <c r="V8" s="290"/>
      <c r="W8" s="290"/>
      <c r="X8" s="291"/>
    </row>
    <row r="9" spans="1:24" ht="32.1" customHeight="1" x14ac:dyDescent="0.15">
      <c r="A9" s="19"/>
      <c r="B9" s="294"/>
      <c r="C9" s="295" t="s">
        <v>74</v>
      </c>
      <c r="D9" s="296"/>
      <c r="E9" s="296"/>
      <c r="F9" s="297"/>
      <c r="G9" s="292" t="s">
        <v>53</v>
      </c>
      <c r="H9" s="292"/>
      <c r="I9" s="292" t="s">
        <v>262</v>
      </c>
      <c r="J9" s="292"/>
      <c r="K9" s="292"/>
      <c r="L9" s="292"/>
      <c r="M9" s="290" t="s">
        <v>290</v>
      </c>
      <c r="N9" s="290"/>
      <c r="O9" s="290"/>
      <c r="P9" s="293"/>
      <c r="Q9" s="187" t="s">
        <v>289</v>
      </c>
      <c r="R9" s="290"/>
      <c r="S9" s="290"/>
      <c r="T9" s="293"/>
      <c r="U9" s="187" t="s">
        <v>289</v>
      </c>
      <c r="V9" s="290"/>
      <c r="W9" s="290"/>
      <c r="X9" s="291"/>
    </row>
    <row r="10" spans="1:24" ht="32.1" customHeight="1" x14ac:dyDescent="0.15">
      <c r="A10" s="19"/>
      <c r="B10" s="267"/>
      <c r="C10" s="298"/>
      <c r="D10" s="299"/>
      <c r="E10" s="299"/>
      <c r="F10" s="300"/>
      <c r="G10" s="292" t="s">
        <v>55</v>
      </c>
      <c r="H10" s="292"/>
      <c r="I10" s="187" t="s">
        <v>275</v>
      </c>
      <c r="J10" s="290"/>
      <c r="K10" s="290"/>
      <c r="L10" s="293"/>
      <c r="M10" s="187" t="s">
        <v>339</v>
      </c>
      <c r="N10" s="290"/>
      <c r="O10" s="290"/>
      <c r="P10" s="293"/>
      <c r="Q10" s="187" t="s">
        <v>54</v>
      </c>
      <c r="R10" s="290"/>
      <c r="S10" s="290"/>
      <c r="T10" s="293"/>
      <c r="U10" s="187" t="s">
        <v>54</v>
      </c>
      <c r="V10" s="290"/>
      <c r="W10" s="290"/>
      <c r="X10" s="291"/>
    </row>
    <row r="11" spans="1:24" ht="38.25" customHeight="1" x14ac:dyDescent="0.15">
      <c r="A11" s="19"/>
      <c r="B11" s="39" t="s">
        <v>30</v>
      </c>
      <c r="C11" s="276" t="s">
        <v>142</v>
      </c>
      <c r="D11" s="277"/>
      <c r="E11" s="277"/>
      <c r="F11" s="277"/>
      <c r="G11" s="277"/>
      <c r="H11" s="277"/>
      <c r="I11" s="277"/>
      <c r="J11" s="277"/>
      <c r="K11" s="277"/>
      <c r="L11" s="277"/>
      <c r="M11" s="277"/>
      <c r="N11" s="277"/>
      <c r="O11" s="277"/>
      <c r="P11" s="277"/>
      <c r="Q11" s="277"/>
      <c r="R11" s="277"/>
      <c r="S11" s="277"/>
      <c r="T11" s="277"/>
      <c r="U11" s="277"/>
      <c r="V11" s="277"/>
      <c r="W11" s="277"/>
      <c r="X11" s="278"/>
    </row>
    <row r="12" spans="1:24" ht="9.9499999999999993" customHeight="1" x14ac:dyDescent="0.15">
      <c r="A12" s="19"/>
      <c r="B12" s="266" t="s">
        <v>31</v>
      </c>
      <c r="C12" s="310" t="s">
        <v>143</v>
      </c>
      <c r="D12" s="311"/>
      <c r="E12" s="311"/>
      <c r="F12" s="311"/>
      <c r="G12" s="311"/>
      <c r="H12" s="311"/>
      <c r="I12" s="311"/>
      <c r="J12" s="311"/>
      <c r="K12" s="311"/>
      <c r="L12" s="311"/>
      <c r="M12" s="311"/>
      <c r="N12" s="311"/>
      <c r="O12" s="311"/>
      <c r="P12" s="311"/>
      <c r="Q12" s="311"/>
      <c r="R12" s="311"/>
      <c r="S12" s="311"/>
      <c r="T12" s="311"/>
      <c r="U12" s="311"/>
      <c r="V12" s="311"/>
      <c r="W12" s="311"/>
      <c r="X12" s="312"/>
    </row>
    <row r="13" spans="1:24" ht="211.35" customHeight="1" x14ac:dyDescent="0.15">
      <c r="A13" s="19"/>
      <c r="B13" s="267"/>
      <c r="C13" s="313"/>
      <c r="D13" s="314"/>
      <c r="E13" s="314"/>
      <c r="F13" s="314"/>
      <c r="G13" s="314"/>
      <c r="H13" s="314"/>
      <c r="I13" s="314"/>
      <c r="J13" s="314"/>
      <c r="K13" s="314"/>
      <c r="L13" s="314"/>
      <c r="M13" s="314"/>
      <c r="N13" s="314"/>
      <c r="O13" s="314"/>
      <c r="P13" s="314"/>
      <c r="Q13" s="314"/>
      <c r="R13" s="314"/>
      <c r="S13" s="314"/>
      <c r="T13" s="314"/>
      <c r="U13" s="314"/>
      <c r="V13" s="314"/>
      <c r="W13" s="314"/>
      <c r="X13" s="315"/>
    </row>
    <row r="14" spans="1:24" ht="9.9499999999999993" customHeight="1" x14ac:dyDescent="0.15">
      <c r="A14" s="19"/>
      <c r="B14" s="274" t="s">
        <v>48</v>
      </c>
      <c r="C14" s="310" t="s">
        <v>144</v>
      </c>
      <c r="D14" s="311"/>
      <c r="E14" s="311"/>
      <c r="F14" s="311"/>
      <c r="G14" s="311"/>
      <c r="H14" s="311"/>
      <c r="I14" s="311"/>
      <c r="J14" s="311"/>
      <c r="K14" s="311"/>
      <c r="L14" s="311"/>
      <c r="M14" s="311"/>
      <c r="N14" s="311"/>
      <c r="O14" s="311"/>
      <c r="P14" s="311"/>
      <c r="Q14" s="311"/>
      <c r="R14" s="311"/>
      <c r="S14" s="311"/>
      <c r="T14" s="311"/>
      <c r="U14" s="311"/>
      <c r="V14" s="311"/>
      <c r="W14" s="311"/>
      <c r="X14" s="312"/>
    </row>
    <row r="15" spans="1:24" ht="166.35" customHeight="1" x14ac:dyDescent="0.15">
      <c r="A15" s="19"/>
      <c r="B15" s="275"/>
      <c r="C15" s="313"/>
      <c r="D15" s="314"/>
      <c r="E15" s="314"/>
      <c r="F15" s="314"/>
      <c r="G15" s="314"/>
      <c r="H15" s="314"/>
      <c r="I15" s="314"/>
      <c r="J15" s="314"/>
      <c r="K15" s="314"/>
      <c r="L15" s="314"/>
      <c r="M15" s="314"/>
      <c r="N15" s="314"/>
      <c r="O15" s="314"/>
      <c r="P15" s="314"/>
      <c r="Q15" s="314"/>
      <c r="R15" s="314"/>
      <c r="S15" s="314"/>
      <c r="T15" s="314"/>
      <c r="U15" s="314"/>
      <c r="V15" s="314"/>
      <c r="W15" s="314"/>
      <c r="X15" s="315"/>
    </row>
    <row r="16" spans="1:24" ht="9.9499999999999993" customHeight="1" x14ac:dyDescent="0.15">
      <c r="A16" s="19"/>
      <c r="B16" s="274" t="s">
        <v>32</v>
      </c>
      <c r="C16" s="310" t="s">
        <v>76</v>
      </c>
      <c r="D16" s="311"/>
      <c r="E16" s="311"/>
      <c r="F16" s="311"/>
      <c r="G16" s="311"/>
      <c r="H16" s="311"/>
      <c r="I16" s="311"/>
      <c r="J16" s="311"/>
      <c r="K16" s="311"/>
      <c r="L16" s="311"/>
      <c r="M16" s="311"/>
      <c r="N16" s="311"/>
      <c r="O16" s="311"/>
      <c r="P16" s="311"/>
      <c r="Q16" s="311"/>
      <c r="R16" s="311"/>
      <c r="S16" s="311"/>
      <c r="T16" s="311"/>
      <c r="U16" s="311"/>
      <c r="V16" s="311"/>
      <c r="W16" s="311"/>
      <c r="X16" s="312"/>
    </row>
    <row r="17" spans="1:24" ht="44.25" customHeight="1" x14ac:dyDescent="0.15">
      <c r="A17" s="19"/>
      <c r="B17" s="275"/>
      <c r="C17" s="313"/>
      <c r="D17" s="314"/>
      <c r="E17" s="314"/>
      <c r="F17" s="314"/>
      <c r="G17" s="314"/>
      <c r="H17" s="314"/>
      <c r="I17" s="314"/>
      <c r="J17" s="314"/>
      <c r="K17" s="314"/>
      <c r="L17" s="314"/>
      <c r="M17" s="314"/>
      <c r="N17" s="314"/>
      <c r="O17" s="314"/>
      <c r="P17" s="314"/>
      <c r="Q17" s="314"/>
      <c r="R17" s="314"/>
      <c r="S17" s="314"/>
      <c r="T17" s="314"/>
      <c r="U17" s="314"/>
      <c r="V17" s="314"/>
      <c r="W17" s="314"/>
      <c r="X17" s="315"/>
    </row>
    <row r="18" spans="1:24" ht="30" customHeight="1" thickBot="1" x14ac:dyDescent="0.2">
      <c r="A18" s="19"/>
      <c r="B18" s="40" t="s">
        <v>33</v>
      </c>
      <c r="C18" s="279" t="s">
        <v>308</v>
      </c>
      <c r="D18" s="279"/>
      <c r="E18" s="279"/>
      <c r="F18" s="279"/>
      <c r="G18" s="279"/>
      <c r="H18" s="279"/>
      <c r="I18" s="279"/>
      <c r="J18" s="279"/>
      <c r="K18" s="279"/>
      <c r="L18" s="279"/>
      <c r="M18" s="279"/>
      <c r="N18" s="279"/>
      <c r="O18" s="279"/>
      <c r="P18" s="279"/>
      <c r="Q18" s="279"/>
      <c r="R18" s="279"/>
      <c r="S18" s="279"/>
      <c r="T18" s="279"/>
      <c r="U18" s="279"/>
      <c r="V18" s="279"/>
      <c r="W18" s="279"/>
      <c r="X18" s="280"/>
    </row>
    <row r="19" spans="1:24" x14ac:dyDescent="0.15">
      <c r="B19" s="31" t="s">
        <v>246</v>
      </c>
      <c r="C19" s="26"/>
      <c r="D19" s="26"/>
      <c r="E19" s="26"/>
      <c r="F19" s="26"/>
      <c r="G19" s="26"/>
      <c r="H19" s="41"/>
      <c r="I19" s="26"/>
      <c r="J19" s="26"/>
      <c r="K19" s="26"/>
      <c r="L19" s="41"/>
      <c r="M19" s="41"/>
      <c r="N19" s="41"/>
      <c r="O19" s="41"/>
      <c r="P19" s="42"/>
      <c r="Q19" s="42"/>
      <c r="R19" s="42"/>
      <c r="S19" s="42"/>
      <c r="T19" s="42"/>
      <c r="U19" s="42"/>
      <c r="V19" s="42"/>
      <c r="W19" s="42"/>
      <c r="X19" s="42"/>
    </row>
    <row r="20" spans="1:24" ht="14.25" customHeight="1" x14ac:dyDescent="0.15">
      <c r="A20" s="19"/>
      <c r="B20" s="265" t="s">
        <v>62</v>
      </c>
      <c r="C20" s="265"/>
      <c r="D20" s="265"/>
      <c r="E20" s="265"/>
      <c r="F20" s="265"/>
      <c r="G20" s="265"/>
      <c r="H20" s="265"/>
      <c r="I20" s="265"/>
      <c r="J20" s="265"/>
      <c r="K20" s="265"/>
      <c r="L20" s="265"/>
      <c r="M20" s="265"/>
      <c r="N20" s="265"/>
      <c r="O20" s="265"/>
      <c r="P20" s="265"/>
      <c r="Q20" s="265"/>
      <c r="R20" s="265"/>
      <c r="S20" s="265"/>
      <c r="T20" s="265"/>
      <c r="U20" s="265"/>
      <c r="V20" s="265"/>
      <c r="W20" s="265"/>
      <c r="X20" s="42"/>
    </row>
    <row r="21" spans="1:24" ht="14.25" customHeight="1" x14ac:dyDescent="0.15">
      <c r="B21" s="265" t="s">
        <v>356</v>
      </c>
      <c r="C21" s="265"/>
      <c r="D21" s="265"/>
      <c r="E21" s="265"/>
      <c r="F21" s="265"/>
      <c r="G21" s="265"/>
      <c r="H21" s="265"/>
      <c r="I21" s="265"/>
      <c r="J21" s="265"/>
      <c r="K21" s="265"/>
      <c r="L21" s="265"/>
      <c r="M21" s="265"/>
      <c r="N21" s="265"/>
      <c r="O21" s="265"/>
      <c r="P21" s="265"/>
      <c r="Q21" s="265"/>
      <c r="R21" s="265"/>
      <c r="S21" s="265"/>
      <c r="T21" s="265"/>
      <c r="U21" s="265"/>
      <c r="V21" s="265"/>
      <c r="W21" s="265"/>
      <c r="X21" s="42"/>
    </row>
  </sheetData>
  <mergeCells count="35">
    <mergeCell ref="B16:B17"/>
    <mergeCell ref="C16:X17"/>
    <mergeCell ref="B21:W21"/>
    <mergeCell ref="M10:P10"/>
    <mergeCell ref="Q10:T10"/>
    <mergeCell ref="U10:X10"/>
    <mergeCell ref="C18:X18"/>
    <mergeCell ref="B20:W20"/>
    <mergeCell ref="C11:X11"/>
    <mergeCell ref="B12:B13"/>
    <mergeCell ref="C12:X13"/>
    <mergeCell ref="B14:B15"/>
    <mergeCell ref="C14:X15"/>
    <mergeCell ref="C6:X6"/>
    <mergeCell ref="C7:X7"/>
    <mergeCell ref="B8:B10"/>
    <mergeCell ref="C8:H8"/>
    <mergeCell ref="I8:L8"/>
    <mergeCell ref="M8:P8"/>
    <mergeCell ref="Q8:T8"/>
    <mergeCell ref="U8:X8"/>
    <mergeCell ref="C9:F10"/>
    <mergeCell ref="G9:H9"/>
    <mergeCell ref="I9:L9"/>
    <mergeCell ref="M9:P9"/>
    <mergeCell ref="Q9:T9"/>
    <mergeCell ref="U9:X9"/>
    <mergeCell ref="G10:H10"/>
    <mergeCell ref="I10:L10"/>
    <mergeCell ref="C5:X5"/>
    <mergeCell ref="B2:X2"/>
    <mergeCell ref="C3:Q3"/>
    <mergeCell ref="R3:S3"/>
    <mergeCell ref="T3:X3"/>
    <mergeCell ref="C4:X4"/>
  </mergeCells>
  <phoneticPr fontId="3"/>
  <pageMargins left="0.59055118110236227" right="0.23622047244094491" top="0.51181102362204722" bottom="0.43307086614173229" header="0.31496062992125984" footer="0.31496062992125984"/>
  <pageSetup paperSize="9" orientation="portrait" horizontalDpi="0"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70C0"/>
  </sheetPr>
  <dimension ref="A1:X21"/>
  <sheetViews>
    <sheetView view="pageBreakPreview" topLeftCell="A4" zoomScaleNormal="70" zoomScaleSheetLayoutView="100" workbookViewId="0">
      <selection activeCell="AB7" sqref="AB7"/>
    </sheetView>
  </sheetViews>
  <sheetFormatPr defaultColWidth="9" defaultRowHeight="14.25" x14ac:dyDescent="0.15"/>
  <cols>
    <col min="1" max="1" width="1.75" style="25" customWidth="1"/>
    <col min="2" max="2" width="11.875" style="25" customWidth="1"/>
    <col min="3" max="15" width="4.25" style="25" customWidth="1"/>
    <col min="16" max="24" width="4.25" style="19" customWidth="1"/>
    <col min="25" max="25" width="1.625" style="19" customWidth="1"/>
    <col min="26" max="16384" width="9" style="19"/>
  </cols>
  <sheetData>
    <row r="1" spans="1:24" ht="18" customHeight="1" x14ac:dyDescent="0.15">
      <c r="A1" s="19"/>
      <c r="B1" s="36"/>
      <c r="C1" s="36"/>
      <c r="D1" s="36"/>
      <c r="E1" s="36"/>
      <c r="F1" s="36"/>
      <c r="G1" s="36"/>
      <c r="H1" s="36"/>
      <c r="I1" s="36"/>
      <c r="J1" s="36"/>
      <c r="K1" s="36"/>
      <c r="L1" s="19"/>
      <c r="M1" s="19"/>
      <c r="N1" s="19"/>
      <c r="O1" s="19"/>
    </row>
    <row r="2" spans="1:24" ht="24" customHeight="1" thickBot="1" x14ac:dyDescent="0.2">
      <c r="A2" s="19"/>
      <c r="B2" s="304" t="s">
        <v>22</v>
      </c>
      <c r="C2" s="304"/>
      <c r="D2" s="304"/>
      <c r="E2" s="304"/>
      <c r="F2" s="304"/>
      <c r="G2" s="304"/>
      <c r="H2" s="304"/>
      <c r="I2" s="304"/>
      <c r="J2" s="304"/>
      <c r="K2" s="304"/>
      <c r="L2" s="304"/>
      <c r="M2" s="304"/>
      <c r="N2" s="304"/>
      <c r="O2" s="304"/>
      <c r="P2" s="304"/>
      <c r="Q2" s="304"/>
      <c r="R2" s="304"/>
      <c r="S2" s="304"/>
      <c r="T2" s="304"/>
      <c r="U2" s="304"/>
      <c r="V2" s="304"/>
      <c r="W2" s="304"/>
      <c r="X2" s="304"/>
    </row>
    <row r="3" spans="1:24" ht="30" customHeight="1" thickBot="1" x14ac:dyDescent="0.2">
      <c r="A3" s="19"/>
      <c r="B3" s="37" t="s">
        <v>23</v>
      </c>
      <c r="C3" s="309" t="s">
        <v>68</v>
      </c>
      <c r="D3" s="307"/>
      <c r="E3" s="307"/>
      <c r="F3" s="307"/>
      <c r="G3" s="307"/>
      <c r="H3" s="307"/>
      <c r="I3" s="307"/>
      <c r="J3" s="307"/>
      <c r="K3" s="307"/>
      <c r="L3" s="307"/>
      <c r="M3" s="307"/>
      <c r="N3" s="307"/>
      <c r="O3" s="307"/>
      <c r="P3" s="307"/>
      <c r="Q3" s="308"/>
      <c r="R3" s="305" t="s">
        <v>24</v>
      </c>
      <c r="S3" s="306"/>
      <c r="T3" s="307">
        <v>7</v>
      </c>
      <c r="U3" s="307"/>
      <c r="V3" s="307"/>
      <c r="W3" s="307"/>
      <c r="X3" s="308"/>
    </row>
    <row r="4" spans="1:24" ht="30" customHeight="1" x14ac:dyDescent="0.15">
      <c r="A4" s="19"/>
      <c r="B4" s="38" t="s">
        <v>25</v>
      </c>
      <c r="C4" s="301" t="s">
        <v>95</v>
      </c>
      <c r="D4" s="302"/>
      <c r="E4" s="302"/>
      <c r="F4" s="302"/>
      <c r="G4" s="302"/>
      <c r="H4" s="302"/>
      <c r="I4" s="302"/>
      <c r="J4" s="302"/>
      <c r="K4" s="302"/>
      <c r="L4" s="302"/>
      <c r="M4" s="302"/>
      <c r="N4" s="302"/>
      <c r="O4" s="302"/>
      <c r="P4" s="302"/>
      <c r="Q4" s="302"/>
      <c r="R4" s="302"/>
      <c r="S4" s="302"/>
      <c r="T4" s="302"/>
      <c r="U4" s="302"/>
      <c r="V4" s="302"/>
      <c r="W4" s="302"/>
      <c r="X4" s="303"/>
    </row>
    <row r="5" spans="1:24" ht="30" customHeight="1" x14ac:dyDescent="0.15">
      <c r="A5" s="19"/>
      <c r="B5" s="39" t="s">
        <v>26</v>
      </c>
      <c r="C5" s="281" t="s">
        <v>96</v>
      </c>
      <c r="D5" s="282"/>
      <c r="E5" s="282"/>
      <c r="F5" s="282"/>
      <c r="G5" s="282"/>
      <c r="H5" s="282"/>
      <c r="I5" s="282"/>
      <c r="J5" s="282"/>
      <c r="K5" s="282"/>
      <c r="L5" s="282"/>
      <c r="M5" s="282"/>
      <c r="N5" s="282"/>
      <c r="O5" s="282"/>
      <c r="P5" s="282"/>
      <c r="Q5" s="282"/>
      <c r="R5" s="282"/>
      <c r="S5" s="282"/>
      <c r="T5" s="282"/>
      <c r="U5" s="282"/>
      <c r="V5" s="282"/>
      <c r="W5" s="282"/>
      <c r="X5" s="283"/>
    </row>
    <row r="6" spans="1:24" ht="37.5" customHeight="1" x14ac:dyDescent="0.15">
      <c r="A6" s="19"/>
      <c r="B6" s="39" t="s">
        <v>27</v>
      </c>
      <c r="C6" s="281" t="s">
        <v>379</v>
      </c>
      <c r="D6" s="282"/>
      <c r="E6" s="282"/>
      <c r="F6" s="282"/>
      <c r="G6" s="282"/>
      <c r="H6" s="282"/>
      <c r="I6" s="282"/>
      <c r="J6" s="282"/>
      <c r="K6" s="282"/>
      <c r="L6" s="282"/>
      <c r="M6" s="282"/>
      <c r="N6" s="282"/>
      <c r="O6" s="282"/>
      <c r="P6" s="282"/>
      <c r="Q6" s="282"/>
      <c r="R6" s="282"/>
      <c r="S6" s="282"/>
      <c r="T6" s="282"/>
      <c r="U6" s="282"/>
      <c r="V6" s="282"/>
      <c r="W6" s="282"/>
      <c r="X6" s="283"/>
    </row>
    <row r="7" spans="1:24" ht="153.75" customHeight="1" x14ac:dyDescent="0.15">
      <c r="A7" s="19"/>
      <c r="B7" s="39" t="s">
        <v>28</v>
      </c>
      <c r="C7" s="287" t="s">
        <v>112</v>
      </c>
      <c r="D7" s="288"/>
      <c r="E7" s="288"/>
      <c r="F7" s="288"/>
      <c r="G7" s="288"/>
      <c r="H7" s="288"/>
      <c r="I7" s="288"/>
      <c r="J7" s="288"/>
      <c r="K7" s="288"/>
      <c r="L7" s="288"/>
      <c r="M7" s="288"/>
      <c r="N7" s="288"/>
      <c r="O7" s="288"/>
      <c r="P7" s="288"/>
      <c r="Q7" s="288"/>
      <c r="R7" s="288"/>
      <c r="S7" s="288"/>
      <c r="T7" s="288"/>
      <c r="U7" s="288"/>
      <c r="V7" s="288"/>
      <c r="W7" s="288"/>
      <c r="X7" s="289"/>
    </row>
    <row r="8" spans="1:24" ht="26.25" customHeight="1" x14ac:dyDescent="0.15">
      <c r="A8" s="19"/>
      <c r="B8" s="266" t="s">
        <v>29</v>
      </c>
      <c r="C8" s="290"/>
      <c r="D8" s="290"/>
      <c r="E8" s="290"/>
      <c r="F8" s="290"/>
      <c r="G8" s="290"/>
      <c r="H8" s="293"/>
      <c r="I8" s="187" t="s">
        <v>59</v>
      </c>
      <c r="J8" s="290"/>
      <c r="K8" s="290"/>
      <c r="L8" s="293"/>
      <c r="M8" s="187" t="s">
        <v>266</v>
      </c>
      <c r="N8" s="290"/>
      <c r="O8" s="290"/>
      <c r="P8" s="293"/>
      <c r="Q8" s="187" t="s">
        <v>267</v>
      </c>
      <c r="R8" s="290"/>
      <c r="S8" s="290"/>
      <c r="T8" s="293"/>
      <c r="U8" s="187" t="s">
        <v>268</v>
      </c>
      <c r="V8" s="290"/>
      <c r="W8" s="290"/>
      <c r="X8" s="291"/>
    </row>
    <row r="9" spans="1:24" ht="32.1" customHeight="1" x14ac:dyDescent="0.15">
      <c r="A9" s="19"/>
      <c r="B9" s="294"/>
      <c r="C9" s="295" t="s">
        <v>74</v>
      </c>
      <c r="D9" s="296"/>
      <c r="E9" s="296"/>
      <c r="F9" s="297"/>
      <c r="G9" s="292" t="s">
        <v>53</v>
      </c>
      <c r="H9" s="292"/>
      <c r="I9" s="187" t="s">
        <v>113</v>
      </c>
      <c r="J9" s="290"/>
      <c r="K9" s="290"/>
      <c r="L9" s="293"/>
      <c r="M9" s="187" t="s">
        <v>291</v>
      </c>
      <c r="N9" s="290"/>
      <c r="O9" s="290"/>
      <c r="P9" s="293"/>
      <c r="Q9" s="187" t="s">
        <v>291</v>
      </c>
      <c r="R9" s="290"/>
      <c r="S9" s="290"/>
      <c r="T9" s="293"/>
      <c r="U9" s="187" t="s">
        <v>135</v>
      </c>
      <c r="V9" s="290"/>
      <c r="W9" s="290"/>
      <c r="X9" s="291"/>
    </row>
    <row r="10" spans="1:24" ht="32.1" customHeight="1" x14ac:dyDescent="0.15">
      <c r="A10" s="19"/>
      <c r="B10" s="267"/>
      <c r="C10" s="298"/>
      <c r="D10" s="299"/>
      <c r="E10" s="299"/>
      <c r="F10" s="300"/>
      <c r="G10" s="292" t="s">
        <v>55</v>
      </c>
      <c r="H10" s="292"/>
      <c r="I10" s="187" t="s">
        <v>276</v>
      </c>
      <c r="J10" s="290"/>
      <c r="K10" s="290"/>
      <c r="L10" s="293"/>
      <c r="M10" s="187" t="s">
        <v>320</v>
      </c>
      <c r="N10" s="290"/>
      <c r="O10" s="290"/>
      <c r="P10" s="293"/>
      <c r="Q10" s="187" t="s">
        <v>54</v>
      </c>
      <c r="R10" s="290"/>
      <c r="S10" s="290"/>
      <c r="T10" s="293"/>
      <c r="U10" s="187" t="s">
        <v>54</v>
      </c>
      <c r="V10" s="290"/>
      <c r="W10" s="290"/>
      <c r="X10" s="291"/>
    </row>
    <row r="11" spans="1:24" ht="38.25" customHeight="1" x14ac:dyDescent="0.15">
      <c r="A11" s="19"/>
      <c r="B11" s="39" t="s">
        <v>30</v>
      </c>
      <c r="C11" s="317" t="s">
        <v>114</v>
      </c>
      <c r="D11" s="317"/>
      <c r="E11" s="317"/>
      <c r="F11" s="317"/>
      <c r="G11" s="317"/>
      <c r="H11" s="318"/>
      <c r="I11" s="317"/>
      <c r="J11" s="318"/>
      <c r="K11" s="318"/>
      <c r="L11" s="317"/>
      <c r="M11" s="317"/>
      <c r="N11" s="317"/>
      <c r="O11" s="317"/>
      <c r="P11" s="317"/>
      <c r="Q11" s="317"/>
      <c r="R11" s="317"/>
      <c r="S11" s="317"/>
      <c r="T11" s="317"/>
      <c r="U11" s="317"/>
      <c r="V11" s="317"/>
      <c r="W11" s="317"/>
      <c r="X11" s="319"/>
    </row>
    <row r="12" spans="1:24" ht="9.9499999999999993" customHeight="1" x14ac:dyDescent="0.15">
      <c r="A12" s="19"/>
      <c r="B12" s="266" t="s">
        <v>31</v>
      </c>
      <c r="C12" s="310" t="s">
        <v>115</v>
      </c>
      <c r="D12" s="311"/>
      <c r="E12" s="311"/>
      <c r="F12" s="311"/>
      <c r="G12" s="311"/>
      <c r="H12" s="311"/>
      <c r="I12" s="311"/>
      <c r="J12" s="311"/>
      <c r="K12" s="311"/>
      <c r="L12" s="311"/>
      <c r="M12" s="311"/>
      <c r="N12" s="311"/>
      <c r="O12" s="311"/>
      <c r="P12" s="311"/>
      <c r="Q12" s="311"/>
      <c r="R12" s="311"/>
      <c r="S12" s="311"/>
      <c r="T12" s="311"/>
      <c r="U12" s="311"/>
      <c r="V12" s="311"/>
      <c r="W12" s="311"/>
      <c r="X12" s="312"/>
    </row>
    <row r="13" spans="1:24" ht="211.35" customHeight="1" x14ac:dyDescent="0.15">
      <c r="A13" s="19"/>
      <c r="B13" s="267"/>
      <c r="C13" s="313"/>
      <c r="D13" s="314"/>
      <c r="E13" s="314"/>
      <c r="F13" s="314"/>
      <c r="G13" s="314"/>
      <c r="H13" s="314"/>
      <c r="I13" s="314"/>
      <c r="J13" s="314"/>
      <c r="K13" s="314"/>
      <c r="L13" s="314"/>
      <c r="M13" s="314"/>
      <c r="N13" s="314"/>
      <c r="O13" s="314"/>
      <c r="P13" s="314"/>
      <c r="Q13" s="314"/>
      <c r="R13" s="314"/>
      <c r="S13" s="314"/>
      <c r="T13" s="314"/>
      <c r="U13" s="314"/>
      <c r="V13" s="314"/>
      <c r="W13" s="314"/>
      <c r="X13" s="315"/>
    </row>
    <row r="14" spans="1:24" ht="9.9499999999999993" customHeight="1" x14ac:dyDescent="0.15">
      <c r="A14" s="19"/>
      <c r="B14" s="274" t="s">
        <v>48</v>
      </c>
      <c r="C14" s="310" t="s">
        <v>145</v>
      </c>
      <c r="D14" s="311"/>
      <c r="E14" s="311"/>
      <c r="F14" s="311"/>
      <c r="G14" s="311"/>
      <c r="H14" s="311"/>
      <c r="I14" s="311"/>
      <c r="J14" s="311"/>
      <c r="K14" s="311"/>
      <c r="L14" s="311"/>
      <c r="M14" s="311"/>
      <c r="N14" s="311"/>
      <c r="O14" s="311"/>
      <c r="P14" s="311"/>
      <c r="Q14" s="311"/>
      <c r="R14" s="311"/>
      <c r="S14" s="311"/>
      <c r="T14" s="311"/>
      <c r="U14" s="311"/>
      <c r="V14" s="311"/>
      <c r="W14" s="311"/>
      <c r="X14" s="312"/>
    </row>
    <row r="15" spans="1:24" ht="166.35" customHeight="1" x14ac:dyDescent="0.15">
      <c r="A15" s="19"/>
      <c r="B15" s="275"/>
      <c r="C15" s="313"/>
      <c r="D15" s="314"/>
      <c r="E15" s="314"/>
      <c r="F15" s="314"/>
      <c r="G15" s="314"/>
      <c r="H15" s="314"/>
      <c r="I15" s="314"/>
      <c r="J15" s="314"/>
      <c r="K15" s="314"/>
      <c r="L15" s="314"/>
      <c r="M15" s="314"/>
      <c r="N15" s="314"/>
      <c r="O15" s="314"/>
      <c r="P15" s="314"/>
      <c r="Q15" s="314"/>
      <c r="R15" s="314"/>
      <c r="S15" s="314"/>
      <c r="T15" s="314"/>
      <c r="U15" s="314"/>
      <c r="V15" s="314"/>
      <c r="W15" s="314"/>
      <c r="X15" s="315"/>
    </row>
    <row r="16" spans="1:24" ht="9.9499999999999993" customHeight="1" x14ac:dyDescent="0.15">
      <c r="A16" s="19"/>
      <c r="B16" s="274" t="s">
        <v>32</v>
      </c>
      <c r="C16" s="310" t="s">
        <v>116</v>
      </c>
      <c r="D16" s="311"/>
      <c r="E16" s="311"/>
      <c r="F16" s="311"/>
      <c r="G16" s="311"/>
      <c r="H16" s="311"/>
      <c r="I16" s="311"/>
      <c r="J16" s="311"/>
      <c r="K16" s="311"/>
      <c r="L16" s="311"/>
      <c r="M16" s="311"/>
      <c r="N16" s="311"/>
      <c r="O16" s="311"/>
      <c r="P16" s="311"/>
      <c r="Q16" s="311"/>
      <c r="R16" s="311"/>
      <c r="S16" s="311"/>
      <c r="T16" s="311"/>
      <c r="U16" s="311"/>
      <c r="V16" s="311"/>
      <c r="W16" s="311"/>
      <c r="X16" s="312"/>
    </row>
    <row r="17" spans="1:24" ht="44.25" customHeight="1" x14ac:dyDescent="0.15">
      <c r="A17" s="19"/>
      <c r="B17" s="275"/>
      <c r="C17" s="313"/>
      <c r="D17" s="314"/>
      <c r="E17" s="314"/>
      <c r="F17" s="314"/>
      <c r="G17" s="314"/>
      <c r="H17" s="314"/>
      <c r="I17" s="314"/>
      <c r="J17" s="314"/>
      <c r="K17" s="314"/>
      <c r="L17" s="314"/>
      <c r="M17" s="314"/>
      <c r="N17" s="314"/>
      <c r="O17" s="314"/>
      <c r="P17" s="314"/>
      <c r="Q17" s="314"/>
      <c r="R17" s="314"/>
      <c r="S17" s="314"/>
      <c r="T17" s="314"/>
      <c r="U17" s="314"/>
      <c r="V17" s="314"/>
      <c r="W17" s="314"/>
      <c r="X17" s="315"/>
    </row>
    <row r="18" spans="1:24" ht="30" customHeight="1" thickBot="1" x14ac:dyDescent="0.2">
      <c r="A18" s="19"/>
      <c r="B18" s="40" t="s">
        <v>33</v>
      </c>
      <c r="C18" s="279" t="s">
        <v>308</v>
      </c>
      <c r="D18" s="279"/>
      <c r="E18" s="279"/>
      <c r="F18" s="279"/>
      <c r="G18" s="279"/>
      <c r="H18" s="279"/>
      <c r="I18" s="279"/>
      <c r="J18" s="279"/>
      <c r="K18" s="279"/>
      <c r="L18" s="279"/>
      <c r="M18" s="279"/>
      <c r="N18" s="279"/>
      <c r="O18" s="279"/>
      <c r="P18" s="279"/>
      <c r="Q18" s="279"/>
      <c r="R18" s="279"/>
      <c r="S18" s="279"/>
      <c r="T18" s="279"/>
      <c r="U18" s="279"/>
      <c r="V18" s="279"/>
      <c r="W18" s="279"/>
      <c r="X18" s="280"/>
    </row>
    <row r="19" spans="1:24" x14ac:dyDescent="0.15">
      <c r="B19" s="31" t="s">
        <v>246</v>
      </c>
      <c r="C19" s="26"/>
      <c r="D19" s="26"/>
      <c r="E19" s="26"/>
      <c r="F19" s="26"/>
      <c r="G19" s="26"/>
      <c r="H19" s="41"/>
      <c r="I19" s="26"/>
      <c r="J19" s="26"/>
      <c r="K19" s="26"/>
      <c r="L19" s="41"/>
      <c r="M19" s="41"/>
      <c r="N19" s="41"/>
      <c r="O19" s="41"/>
      <c r="P19" s="42"/>
      <c r="Q19" s="42"/>
      <c r="R19" s="42"/>
      <c r="S19" s="42"/>
      <c r="T19" s="42"/>
      <c r="U19" s="42"/>
      <c r="V19" s="42"/>
      <c r="W19" s="42"/>
      <c r="X19" s="42"/>
    </row>
    <row r="20" spans="1:24" ht="14.25" customHeight="1" x14ac:dyDescent="0.15">
      <c r="A20" s="19"/>
      <c r="B20" s="265" t="s">
        <v>62</v>
      </c>
      <c r="C20" s="265"/>
      <c r="D20" s="265"/>
      <c r="E20" s="265"/>
      <c r="F20" s="265"/>
      <c r="G20" s="265"/>
      <c r="H20" s="265"/>
      <c r="I20" s="265"/>
      <c r="J20" s="265"/>
      <c r="K20" s="265"/>
      <c r="L20" s="265"/>
      <c r="M20" s="265"/>
      <c r="N20" s="265"/>
      <c r="O20" s="265"/>
      <c r="P20" s="265"/>
      <c r="Q20" s="265"/>
      <c r="R20" s="265"/>
      <c r="S20" s="265"/>
      <c r="T20" s="265"/>
      <c r="U20" s="265"/>
      <c r="V20" s="265"/>
      <c r="W20" s="265"/>
      <c r="X20" s="42"/>
    </row>
    <row r="21" spans="1:24" ht="14.25" customHeight="1" x14ac:dyDescent="0.15">
      <c r="B21" s="265" t="s">
        <v>356</v>
      </c>
      <c r="C21" s="265"/>
      <c r="D21" s="265"/>
      <c r="E21" s="265"/>
      <c r="F21" s="265"/>
      <c r="G21" s="265"/>
      <c r="H21" s="265"/>
      <c r="I21" s="265"/>
      <c r="J21" s="265"/>
      <c r="K21" s="265"/>
      <c r="L21" s="265"/>
      <c r="M21" s="265"/>
      <c r="N21" s="265"/>
      <c r="O21" s="265"/>
      <c r="P21" s="265"/>
      <c r="Q21" s="265"/>
      <c r="R21" s="265"/>
      <c r="S21" s="265"/>
      <c r="T21" s="265"/>
      <c r="U21" s="265"/>
      <c r="V21" s="265"/>
      <c r="W21" s="265"/>
      <c r="X21" s="42"/>
    </row>
  </sheetData>
  <mergeCells count="35">
    <mergeCell ref="B16:B17"/>
    <mergeCell ref="C16:X17"/>
    <mergeCell ref="B21:W21"/>
    <mergeCell ref="M10:P10"/>
    <mergeCell ref="Q10:T10"/>
    <mergeCell ref="U10:X10"/>
    <mergeCell ref="C18:X18"/>
    <mergeCell ref="B20:W20"/>
    <mergeCell ref="C11:X11"/>
    <mergeCell ref="B12:B13"/>
    <mergeCell ref="C12:X13"/>
    <mergeCell ref="B14:B15"/>
    <mergeCell ref="C14:X15"/>
    <mergeCell ref="C6:X6"/>
    <mergeCell ref="C7:X7"/>
    <mergeCell ref="B8:B10"/>
    <mergeCell ref="C8:H8"/>
    <mergeCell ref="I8:L8"/>
    <mergeCell ref="M8:P8"/>
    <mergeCell ref="Q8:T8"/>
    <mergeCell ref="U8:X8"/>
    <mergeCell ref="C9:F10"/>
    <mergeCell ref="G9:H9"/>
    <mergeCell ref="I9:L9"/>
    <mergeCell ref="M9:P9"/>
    <mergeCell ref="Q9:T9"/>
    <mergeCell ref="U9:X9"/>
    <mergeCell ref="G10:H10"/>
    <mergeCell ref="I10:L10"/>
    <mergeCell ref="C5:X5"/>
    <mergeCell ref="B2:X2"/>
    <mergeCell ref="C3:Q3"/>
    <mergeCell ref="R3:S3"/>
    <mergeCell ref="T3:X3"/>
    <mergeCell ref="C4:X4"/>
  </mergeCells>
  <phoneticPr fontId="3"/>
  <pageMargins left="0.59055118110236227" right="0.23622047244094491" top="0.51181102362204722" bottom="0.43307086614173229" header="0.31496062992125984" footer="0.31496062992125984"/>
  <pageSetup paperSize="9" scale="89" orientation="portrait" horizontalDpi="0"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70C0"/>
  </sheetPr>
  <dimension ref="A1:X21"/>
  <sheetViews>
    <sheetView view="pageBreakPreview" topLeftCell="A13" zoomScaleNormal="70" zoomScaleSheetLayoutView="100" workbookViewId="0">
      <selection activeCell="A4" sqref="A1:XFD1048576"/>
    </sheetView>
  </sheetViews>
  <sheetFormatPr defaultColWidth="9" defaultRowHeight="14.25" x14ac:dyDescent="0.15"/>
  <cols>
    <col min="1" max="1" width="1.75" style="25" customWidth="1"/>
    <col min="2" max="2" width="11.875" style="25" customWidth="1"/>
    <col min="3" max="15" width="4.25" style="25" customWidth="1"/>
    <col min="16" max="24" width="4.25" style="19" customWidth="1"/>
    <col min="25" max="25" width="1.625" style="19" customWidth="1"/>
    <col min="26" max="16384" width="9" style="19"/>
  </cols>
  <sheetData>
    <row r="1" spans="1:24" ht="18" customHeight="1" x14ac:dyDescent="0.15">
      <c r="A1" s="19"/>
      <c r="B1" s="36"/>
      <c r="C1" s="36"/>
      <c r="D1" s="36"/>
      <c r="E1" s="36"/>
      <c r="F1" s="36"/>
      <c r="G1" s="36"/>
      <c r="H1" s="36"/>
      <c r="I1" s="36"/>
      <c r="J1" s="36"/>
      <c r="K1" s="36"/>
      <c r="L1" s="19"/>
      <c r="M1" s="19"/>
      <c r="N1" s="19"/>
      <c r="O1" s="19"/>
    </row>
    <row r="2" spans="1:24" ht="24" customHeight="1" thickBot="1" x14ac:dyDescent="0.2">
      <c r="A2" s="19"/>
      <c r="B2" s="304" t="s">
        <v>22</v>
      </c>
      <c r="C2" s="304"/>
      <c r="D2" s="304"/>
      <c r="E2" s="304"/>
      <c r="F2" s="304"/>
      <c r="G2" s="304"/>
      <c r="H2" s="304"/>
      <c r="I2" s="304"/>
      <c r="J2" s="304"/>
      <c r="K2" s="304"/>
      <c r="L2" s="304"/>
      <c r="M2" s="304"/>
      <c r="N2" s="304"/>
      <c r="O2" s="304"/>
      <c r="P2" s="304"/>
      <c r="Q2" s="304"/>
      <c r="R2" s="304"/>
      <c r="S2" s="304"/>
      <c r="T2" s="304"/>
      <c r="U2" s="304"/>
      <c r="V2" s="304"/>
      <c r="W2" s="304"/>
      <c r="X2" s="304"/>
    </row>
    <row r="3" spans="1:24" ht="30" customHeight="1" thickBot="1" x14ac:dyDescent="0.2">
      <c r="A3" s="19"/>
      <c r="B3" s="37" t="s">
        <v>23</v>
      </c>
      <c r="C3" s="309" t="s">
        <v>68</v>
      </c>
      <c r="D3" s="307"/>
      <c r="E3" s="307"/>
      <c r="F3" s="307"/>
      <c r="G3" s="307"/>
      <c r="H3" s="307"/>
      <c r="I3" s="307"/>
      <c r="J3" s="307"/>
      <c r="K3" s="307"/>
      <c r="L3" s="307"/>
      <c r="M3" s="307"/>
      <c r="N3" s="307"/>
      <c r="O3" s="307"/>
      <c r="P3" s="307"/>
      <c r="Q3" s="308"/>
      <c r="R3" s="305" t="s">
        <v>24</v>
      </c>
      <c r="S3" s="306"/>
      <c r="T3" s="307">
        <v>8</v>
      </c>
      <c r="U3" s="307"/>
      <c r="V3" s="307"/>
      <c r="W3" s="307"/>
      <c r="X3" s="308"/>
    </row>
    <row r="4" spans="1:24" ht="30" customHeight="1" x14ac:dyDescent="0.15">
      <c r="A4" s="19"/>
      <c r="B4" s="38" t="s">
        <v>25</v>
      </c>
      <c r="C4" s="301" t="s">
        <v>117</v>
      </c>
      <c r="D4" s="302"/>
      <c r="E4" s="302"/>
      <c r="F4" s="302"/>
      <c r="G4" s="302"/>
      <c r="H4" s="302"/>
      <c r="I4" s="302"/>
      <c r="J4" s="302"/>
      <c r="K4" s="302"/>
      <c r="L4" s="302"/>
      <c r="M4" s="302"/>
      <c r="N4" s="302"/>
      <c r="O4" s="302"/>
      <c r="P4" s="302"/>
      <c r="Q4" s="302"/>
      <c r="R4" s="302"/>
      <c r="S4" s="302"/>
      <c r="T4" s="302"/>
      <c r="U4" s="302"/>
      <c r="V4" s="302"/>
      <c r="W4" s="302"/>
      <c r="X4" s="303"/>
    </row>
    <row r="5" spans="1:24" ht="30" customHeight="1" x14ac:dyDescent="0.15">
      <c r="A5" s="19"/>
      <c r="B5" s="39" t="s">
        <v>26</v>
      </c>
      <c r="C5" s="281" t="s">
        <v>118</v>
      </c>
      <c r="D5" s="282"/>
      <c r="E5" s="282"/>
      <c r="F5" s="282"/>
      <c r="G5" s="282"/>
      <c r="H5" s="282"/>
      <c r="I5" s="282"/>
      <c r="J5" s="282"/>
      <c r="K5" s="282"/>
      <c r="L5" s="282"/>
      <c r="M5" s="282"/>
      <c r="N5" s="282"/>
      <c r="O5" s="282"/>
      <c r="P5" s="282"/>
      <c r="Q5" s="282"/>
      <c r="R5" s="282"/>
      <c r="S5" s="282"/>
      <c r="T5" s="282"/>
      <c r="U5" s="282"/>
      <c r="V5" s="282"/>
      <c r="W5" s="282"/>
      <c r="X5" s="283"/>
    </row>
    <row r="6" spans="1:24" ht="37.5" customHeight="1" x14ac:dyDescent="0.15">
      <c r="A6" s="19"/>
      <c r="B6" s="39" t="s">
        <v>27</v>
      </c>
      <c r="C6" s="281" t="s">
        <v>387</v>
      </c>
      <c r="D6" s="282"/>
      <c r="E6" s="282"/>
      <c r="F6" s="282"/>
      <c r="G6" s="282"/>
      <c r="H6" s="282"/>
      <c r="I6" s="282"/>
      <c r="J6" s="282"/>
      <c r="K6" s="282"/>
      <c r="L6" s="282"/>
      <c r="M6" s="282"/>
      <c r="N6" s="282"/>
      <c r="O6" s="282"/>
      <c r="P6" s="282"/>
      <c r="Q6" s="282"/>
      <c r="R6" s="282"/>
      <c r="S6" s="282"/>
      <c r="T6" s="282"/>
      <c r="U6" s="282"/>
      <c r="V6" s="282"/>
      <c r="W6" s="282"/>
      <c r="X6" s="283"/>
    </row>
    <row r="7" spans="1:24" ht="163.69999999999999" customHeight="1" x14ac:dyDescent="0.15">
      <c r="A7" s="19"/>
      <c r="B7" s="39" t="s">
        <v>28</v>
      </c>
      <c r="C7" s="287" t="s">
        <v>371</v>
      </c>
      <c r="D7" s="288"/>
      <c r="E7" s="288"/>
      <c r="F7" s="288"/>
      <c r="G7" s="288"/>
      <c r="H7" s="288"/>
      <c r="I7" s="288"/>
      <c r="J7" s="288"/>
      <c r="K7" s="288"/>
      <c r="L7" s="288"/>
      <c r="M7" s="288"/>
      <c r="N7" s="288"/>
      <c r="O7" s="288"/>
      <c r="P7" s="288"/>
      <c r="Q7" s="288"/>
      <c r="R7" s="288"/>
      <c r="S7" s="288"/>
      <c r="T7" s="288"/>
      <c r="U7" s="288"/>
      <c r="V7" s="288"/>
      <c r="W7" s="288"/>
      <c r="X7" s="289"/>
    </row>
    <row r="8" spans="1:24" ht="26.25" customHeight="1" x14ac:dyDescent="0.15">
      <c r="A8" s="19"/>
      <c r="B8" s="266" t="s">
        <v>29</v>
      </c>
      <c r="C8" s="290"/>
      <c r="D8" s="290"/>
      <c r="E8" s="290"/>
      <c r="F8" s="290"/>
      <c r="G8" s="290"/>
      <c r="H8" s="293"/>
      <c r="I8" s="187" t="s">
        <v>59</v>
      </c>
      <c r="J8" s="290"/>
      <c r="K8" s="290"/>
      <c r="L8" s="293"/>
      <c r="M8" s="187" t="s">
        <v>266</v>
      </c>
      <c r="N8" s="290"/>
      <c r="O8" s="290"/>
      <c r="P8" s="293"/>
      <c r="Q8" s="187" t="s">
        <v>267</v>
      </c>
      <c r="R8" s="290"/>
      <c r="S8" s="290"/>
      <c r="T8" s="293"/>
      <c r="U8" s="187" t="s">
        <v>268</v>
      </c>
      <c r="V8" s="290"/>
      <c r="W8" s="290"/>
      <c r="X8" s="291"/>
    </row>
    <row r="9" spans="1:24" ht="32.1" customHeight="1" x14ac:dyDescent="0.15">
      <c r="A9" s="19"/>
      <c r="B9" s="294"/>
      <c r="C9" s="295" t="s">
        <v>119</v>
      </c>
      <c r="D9" s="296"/>
      <c r="E9" s="296"/>
      <c r="F9" s="297"/>
      <c r="G9" s="292" t="s">
        <v>53</v>
      </c>
      <c r="H9" s="292"/>
      <c r="I9" s="187" t="s">
        <v>120</v>
      </c>
      <c r="J9" s="290"/>
      <c r="K9" s="290"/>
      <c r="L9" s="293"/>
      <c r="M9" s="187" t="s">
        <v>293</v>
      </c>
      <c r="N9" s="290"/>
      <c r="O9" s="290"/>
      <c r="P9" s="293"/>
      <c r="Q9" s="187" t="s">
        <v>292</v>
      </c>
      <c r="R9" s="290"/>
      <c r="S9" s="290"/>
      <c r="T9" s="293"/>
      <c r="U9" s="187" t="s">
        <v>292</v>
      </c>
      <c r="V9" s="290"/>
      <c r="W9" s="290"/>
      <c r="X9" s="291"/>
    </row>
    <row r="10" spans="1:24" ht="32.1" customHeight="1" x14ac:dyDescent="0.15">
      <c r="A10" s="19"/>
      <c r="B10" s="267"/>
      <c r="C10" s="298"/>
      <c r="D10" s="299"/>
      <c r="E10" s="299"/>
      <c r="F10" s="300"/>
      <c r="G10" s="292" t="s">
        <v>55</v>
      </c>
      <c r="H10" s="292"/>
      <c r="I10" s="187" t="s">
        <v>277</v>
      </c>
      <c r="J10" s="290"/>
      <c r="K10" s="290"/>
      <c r="L10" s="293"/>
      <c r="M10" s="187" t="s">
        <v>322</v>
      </c>
      <c r="N10" s="290"/>
      <c r="O10" s="290"/>
      <c r="P10" s="293"/>
      <c r="Q10" s="187" t="s">
        <v>54</v>
      </c>
      <c r="R10" s="290"/>
      <c r="S10" s="290"/>
      <c r="T10" s="293"/>
      <c r="U10" s="187" t="s">
        <v>54</v>
      </c>
      <c r="V10" s="290"/>
      <c r="W10" s="290"/>
      <c r="X10" s="291"/>
    </row>
    <row r="11" spans="1:24" ht="38.25" customHeight="1" x14ac:dyDescent="0.15">
      <c r="A11" s="19"/>
      <c r="B11" s="39" t="s">
        <v>30</v>
      </c>
      <c r="C11" s="276" t="s">
        <v>146</v>
      </c>
      <c r="D11" s="277"/>
      <c r="E11" s="277"/>
      <c r="F11" s="277"/>
      <c r="G11" s="277"/>
      <c r="H11" s="277"/>
      <c r="I11" s="277"/>
      <c r="J11" s="277"/>
      <c r="K11" s="277"/>
      <c r="L11" s="277"/>
      <c r="M11" s="277"/>
      <c r="N11" s="277"/>
      <c r="O11" s="277"/>
      <c r="P11" s="277"/>
      <c r="Q11" s="277"/>
      <c r="R11" s="277"/>
      <c r="S11" s="277"/>
      <c r="T11" s="277"/>
      <c r="U11" s="277"/>
      <c r="V11" s="277"/>
      <c r="W11" s="277"/>
      <c r="X11" s="278"/>
    </row>
    <row r="12" spans="1:24" ht="9.9499999999999993" customHeight="1" x14ac:dyDescent="0.15">
      <c r="A12" s="19"/>
      <c r="B12" s="266" t="s">
        <v>31</v>
      </c>
      <c r="C12" s="310" t="s">
        <v>147</v>
      </c>
      <c r="D12" s="311"/>
      <c r="E12" s="311"/>
      <c r="F12" s="311"/>
      <c r="G12" s="311"/>
      <c r="H12" s="311"/>
      <c r="I12" s="311"/>
      <c r="J12" s="311"/>
      <c r="K12" s="311"/>
      <c r="L12" s="311"/>
      <c r="M12" s="311"/>
      <c r="N12" s="311"/>
      <c r="O12" s="311"/>
      <c r="P12" s="311"/>
      <c r="Q12" s="311"/>
      <c r="R12" s="311"/>
      <c r="S12" s="311"/>
      <c r="T12" s="311"/>
      <c r="U12" s="311"/>
      <c r="V12" s="311"/>
      <c r="W12" s="311"/>
      <c r="X12" s="312"/>
    </row>
    <row r="13" spans="1:24" ht="201.2" customHeight="1" x14ac:dyDescent="0.15">
      <c r="A13" s="19"/>
      <c r="B13" s="267"/>
      <c r="C13" s="313"/>
      <c r="D13" s="314"/>
      <c r="E13" s="314"/>
      <c r="F13" s="314"/>
      <c r="G13" s="314"/>
      <c r="H13" s="314"/>
      <c r="I13" s="314"/>
      <c r="J13" s="314"/>
      <c r="K13" s="314"/>
      <c r="L13" s="314"/>
      <c r="M13" s="314"/>
      <c r="N13" s="314"/>
      <c r="O13" s="314"/>
      <c r="P13" s="314"/>
      <c r="Q13" s="314"/>
      <c r="R13" s="314"/>
      <c r="S13" s="314"/>
      <c r="T13" s="314"/>
      <c r="U13" s="314"/>
      <c r="V13" s="314"/>
      <c r="W13" s="314"/>
      <c r="X13" s="315"/>
    </row>
    <row r="14" spans="1:24" ht="9.9499999999999993" customHeight="1" x14ac:dyDescent="0.15">
      <c r="A14" s="19"/>
      <c r="B14" s="274" t="s">
        <v>48</v>
      </c>
      <c r="C14" s="310" t="s">
        <v>145</v>
      </c>
      <c r="D14" s="311"/>
      <c r="E14" s="311"/>
      <c r="F14" s="311"/>
      <c r="G14" s="311"/>
      <c r="H14" s="311"/>
      <c r="I14" s="311"/>
      <c r="J14" s="311"/>
      <c r="K14" s="311"/>
      <c r="L14" s="311"/>
      <c r="M14" s="311"/>
      <c r="N14" s="311"/>
      <c r="O14" s="311"/>
      <c r="P14" s="311"/>
      <c r="Q14" s="311"/>
      <c r="R14" s="311"/>
      <c r="S14" s="311"/>
      <c r="T14" s="311"/>
      <c r="U14" s="311"/>
      <c r="V14" s="311"/>
      <c r="W14" s="311"/>
      <c r="X14" s="312"/>
    </row>
    <row r="15" spans="1:24" ht="166.35" customHeight="1" x14ac:dyDescent="0.15">
      <c r="A15" s="19"/>
      <c r="B15" s="275"/>
      <c r="C15" s="313"/>
      <c r="D15" s="314"/>
      <c r="E15" s="314"/>
      <c r="F15" s="314"/>
      <c r="G15" s="314"/>
      <c r="H15" s="314"/>
      <c r="I15" s="314"/>
      <c r="J15" s="314"/>
      <c r="K15" s="314"/>
      <c r="L15" s="314"/>
      <c r="M15" s="314"/>
      <c r="N15" s="314"/>
      <c r="O15" s="314"/>
      <c r="P15" s="314"/>
      <c r="Q15" s="314"/>
      <c r="R15" s="314"/>
      <c r="S15" s="314"/>
      <c r="T15" s="314"/>
      <c r="U15" s="314"/>
      <c r="V15" s="314"/>
      <c r="W15" s="314"/>
      <c r="X15" s="315"/>
    </row>
    <row r="16" spans="1:24" ht="9.9499999999999993" customHeight="1" x14ac:dyDescent="0.15">
      <c r="A16" s="19"/>
      <c r="B16" s="274" t="s">
        <v>32</v>
      </c>
      <c r="C16" s="310" t="s">
        <v>116</v>
      </c>
      <c r="D16" s="311"/>
      <c r="E16" s="311"/>
      <c r="F16" s="311"/>
      <c r="G16" s="311"/>
      <c r="H16" s="311"/>
      <c r="I16" s="311"/>
      <c r="J16" s="311"/>
      <c r="K16" s="311"/>
      <c r="L16" s="311"/>
      <c r="M16" s="311"/>
      <c r="N16" s="311"/>
      <c r="O16" s="311"/>
      <c r="P16" s="311"/>
      <c r="Q16" s="311"/>
      <c r="R16" s="311"/>
      <c r="S16" s="311"/>
      <c r="T16" s="311"/>
      <c r="U16" s="311"/>
      <c r="V16" s="311"/>
      <c r="W16" s="311"/>
      <c r="X16" s="312"/>
    </row>
    <row r="17" spans="1:24" ht="44.25" customHeight="1" x14ac:dyDescent="0.15">
      <c r="A17" s="19"/>
      <c r="B17" s="275"/>
      <c r="C17" s="313"/>
      <c r="D17" s="314"/>
      <c r="E17" s="314"/>
      <c r="F17" s="314"/>
      <c r="G17" s="314"/>
      <c r="H17" s="314"/>
      <c r="I17" s="314"/>
      <c r="J17" s="314"/>
      <c r="K17" s="314"/>
      <c r="L17" s="314"/>
      <c r="M17" s="314"/>
      <c r="N17" s="314"/>
      <c r="O17" s="314"/>
      <c r="P17" s="314"/>
      <c r="Q17" s="314"/>
      <c r="R17" s="314"/>
      <c r="S17" s="314"/>
      <c r="T17" s="314"/>
      <c r="U17" s="314"/>
      <c r="V17" s="314"/>
      <c r="W17" s="314"/>
      <c r="X17" s="315"/>
    </row>
    <row r="18" spans="1:24" ht="30" customHeight="1" thickBot="1" x14ac:dyDescent="0.2">
      <c r="A18" s="19"/>
      <c r="B18" s="40" t="s">
        <v>33</v>
      </c>
      <c r="C18" s="279" t="s">
        <v>308</v>
      </c>
      <c r="D18" s="279"/>
      <c r="E18" s="279"/>
      <c r="F18" s="279"/>
      <c r="G18" s="279"/>
      <c r="H18" s="279"/>
      <c r="I18" s="279"/>
      <c r="J18" s="279"/>
      <c r="K18" s="279"/>
      <c r="L18" s="279"/>
      <c r="M18" s="279"/>
      <c r="N18" s="279"/>
      <c r="O18" s="279"/>
      <c r="P18" s="279"/>
      <c r="Q18" s="279"/>
      <c r="R18" s="279"/>
      <c r="S18" s="279"/>
      <c r="T18" s="279"/>
      <c r="U18" s="279"/>
      <c r="V18" s="279"/>
      <c r="W18" s="279"/>
      <c r="X18" s="280"/>
    </row>
    <row r="19" spans="1:24" x14ac:dyDescent="0.15">
      <c r="B19" s="31" t="s">
        <v>246</v>
      </c>
      <c r="C19" s="26"/>
      <c r="D19" s="26"/>
      <c r="E19" s="26"/>
      <c r="F19" s="26"/>
      <c r="G19" s="26"/>
      <c r="H19" s="41"/>
      <c r="I19" s="26"/>
      <c r="J19" s="26"/>
      <c r="K19" s="26"/>
      <c r="L19" s="41"/>
      <c r="M19" s="41"/>
      <c r="N19" s="41"/>
      <c r="O19" s="41"/>
      <c r="P19" s="42"/>
      <c r="Q19" s="42"/>
      <c r="R19" s="42"/>
      <c r="S19" s="42"/>
      <c r="T19" s="42"/>
      <c r="U19" s="42"/>
      <c r="V19" s="42"/>
      <c r="W19" s="42"/>
      <c r="X19" s="42"/>
    </row>
    <row r="20" spans="1:24" ht="14.25" customHeight="1" x14ac:dyDescent="0.15">
      <c r="A20" s="19"/>
      <c r="B20" s="265" t="s">
        <v>62</v>
      </c>
      <c r="C20" s="265"/>
      <c r="D20" s="265"/>
      <c r="E20" s="265"/>
      <c r="F20" s="265"/>
      <c r="G20" s="265"/>
      <c r="H20" s="265"/>
      <c r="I20" s="265"/>
      <c r="J20" s="265"/>
      <c r="K20" s="265"/>
      <c r="L20" s="265"/>
      <c r="M20" s="265"/>
      <c r="N20" s="265"/>
      <c r="O20" s="265"/>
      <c r="P20" s="265"/>
      <c r="Q20" s="265"/>
      <c r="R20" s="265"/>
      <c r="S20" s="265"/>
      <c r="T20" s="265"/>
      <c r="U20" s="265"/>
      <c r="V20" s="265"/>
      <c r="W20" s="265"/>
      <c r="X20" s="42"/>
    </row>
    <row r="21" spans="1:24" ht="14.25" customHeight="1" x14ac:dyDescent="0.15">
      <c r="B21" s="265" t="s">
        <v>356</v>
      </c>
      <c r="C21" s="265"/>
      <c r="D21" s="265"/>
      <c r="E21" s="265"/>
      <c r="F21" s="265"/>
      <c r="G21" s="265"/>
      <c r="H21" s="265"/>
      <c r="I21" s="265"/>
      <c r="J21" s="265"/>
      <c r="K21" s="265"/>
      <c r="L21" s="265"/>
      <c r="M21" s="265"/>
      <c r="N21" s="265"/>
      <c r="O21" s="265"/>
      <c r="P21" s="265"/>
      <c r="Q21" s="265"/>
      <c r="R21" s="265"/>
      <c r="S21" s="265"/>
      <c r="T21" s="265"/>
      <c r="U21" s="265"/>
      <c r="V21" s="265"/>
      <c r="W21" s="265"/>
      <c r="X21" s="42"/>
    </row>
  </sheetData>
  <mergeCells count="35">
    <mergeCell ref="B16:B17"/>
    <mergeCell ref="C16:X17"/>
    <mergeCell ref="B21:W21"/>
    <mergeCell ref="M10:P10"/>
    <mergeCell ref="Q10:T10"/>
    <mergeCell ref="U10:X10"/>
    <mergeCell ref="C18:X18"/>
    <mergeCell ref="B20:W20"/>
    <mergeCell ref="C11:X11"/>
    <mergeCell ref="B12:B13"/>
    <mergeCell ref="C12:X13"/>
    <mergeCell ref="B14:B15"/>
    <mergeCell ref="C14:X15"/>
    <mergeCell ref="C6:X6"/>
    <mergeCell ref="C7:X7"/>
    <mergeCell ref="B8:B10"/>
    <mergeCell ref="C8:H8"/>
    <mergeCell ref="I8:L8"/>
    <mergeCell ref="M8:P8"/>
    <mergeCell ref="Q8:T8"/>
    <mergeCell ref="U8:X8"/>
    <mergeCell ref="C9:F10"/>
    <mergeCell ref="G9:H9"/>
    <mergeCell ref="I9:L9"/>
    <mergeCell ref="M9:P9"/>
    <mergeCell ref="Q9:T9"/>
    <mergeCell ref="U9:X9"/>
    <mergeCell ref="G10:H10"/>
    <mergeCell ref="I10:L10"/>
    <mergeCell ref="C5:X5"/>
    <mergeCell ref="B2:X2"/>
    <mergeCell ref="C3:Q3"/>
    <mergeCell ref="R3:S3"/>
    <mergeCell ref="T3:X3"/>
    <mergeCell ref="C4:X4"/>
  </mergeCells>
  <phoneticPr fontId="3"/>
  <pageMargins left="0.59055118110236227" right="0.23622047244094491" top="0.51181102362204722" bottom="0.43307086614173229" header="0.31496062992125984" footer="0.31496062992125984"/>
  <pageSetup paperSize="9" orientation="portrait" horizontalDpi="0"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70C0"/>
  </sheetPr>
  <dimension ref="A1:X21"/>
  <sheetViews>
    <sheetView view="pageBreakPreview" topLeftCell="A13" zoomScaleNormal="70" zoomScaleSheetLayoutView="100" workbookViewId="0">
      <selection sqref="A1:XFD1048576"/>
    </sheetView>
  </sheetViews>
  <sheetFormatPr defaultColWidth="9" defaultRowHeight="14.25" x14ac:dyDescent="0.15"/>
  <cols>
    <col min="1" max="1" width="1.75" style="25" customWidth="1"/>
    <col min="2" max="2" width="11.875" style="25" customWidth="1"/>
    <col min="3" max="15" width="4.25" style="25" customWidth="1"/>
    <col min="16" max="24" width="4.25" style="19" customWidth="1"/>
    <col min="25" max="25" width="1.625" style="19" customWidth="1"/>
    <col min="26" max="16384" width="9" style="19"/>
  </cols>
  <sheetData>
    <row r="1" spans="1:24" ht="18" customHeight="1" x14ac:dyDescent="0.15">
      <c r="A1" s="19"/>
      <c r="B1" s="36"/>
      <c r="C1" s="36"/>
      <c r="D1" s="36"/>
      <c r="E1" s="36"/>
      <c r="F1" s="36"/>
      <c r="G1" s="36"/>
      <c r="H1" s="36"/>
      <c r="I1" s="36"/>
      <c r="J1" s="36"/>
      <c r="K1" s="36"/>
      <c r="L1" s="19"/>
      <c r="M1" s="19"/>
      <c r="N1" s="19"/>
      <c r="O1" s="19"/>
    </row>
    <row r="2" spans="1:24" ht="24" customHeight="1" thickBot="1" x14ac:dyDescent="0.2">
      <c r="A2" s="19"/>
      <c r="B2" s="304" t="s">
        <v>22</v>
      </c>
      <c r="C2" s="304"/>
      <c r="D2" s="304"/>
      <c r="E2" s="304"/>
      <c r="F2" s="304"/>
      <c r="G2" s="304"/>
      <c r="H2" s="304"/>
      <c r="I2" s="304"/>
      <c r="J2" s="304"/>
      <c r="K2" s="304"/>
      <c r="L2" s="304"/>
      <c r="M2" s="304"/>
      <c r="N2" s="304"/>
      <c r="O2" s="304"/>
      <c r="P2" s="304"/>
      <c r="Q2" s="304"/>
      <c r="R2" s="304"/>
      <c r="S2" s="304"/>
      <c r="T2" s="304"/>
      <c r="U2" s="304"/>
      <c r="V2" s="304"/>
      <c r="W2" s="304"/>
      <c r="X2" s="304"/>
    </row>
    <row r="3" spans="1:24" ht="30" customHeight="1" thickBot="1" x14ac:dyDescent="0.2">
      <c r="A3" s="19"/>
      <c r="B3" s="37" t="s">
        <v>23</v>
      </c>
      <c r="C3" s="309" t="s">
        <v>68</v>
      </c>
      <c r="D3" s="307"/>
      <c r="E3" s="307"/>
      <c r="F3" s="307"/>
      <c r="G3" s="307"/>
      <c r="H3" s="307"/>
      <c r="I3" s="307"/>
      <c r="J3" s="307"/>
      <c r="K3" s="307"/>
      <c r="L3" s="307"/>
      <c r="M3" s="307"/>
      <c r="N3" s="307"/>
      <c r="O3" s="307"/>
      <c r="P3" s="307"/>
      <c r="Q3" s="308"/>
      <c r="R3" s="305" t="s">
        <v>24</v>
      </c>
      <c r="S3" s="306"/>
      <c r="T3" s="307">
        <v>9</v>
      </c>
      <c r="U3" s="307"/>
      <c r="V3" s="307"/>
      <c r="W3" s="307"/>
      <c r="X3" s="308"/>
    </row>
    <row r="4" spans="1:24" ht="30" customHeight="1" x14ac:dyDescent="0.15">
      <c r="A4" s="19"/>
      <c r="B4" s="38" t="s">
        <v>25</v>
      </c>
      <c r="C4" s="301" t="s">
        <v>121</v>
      </c>
      <c r="D4" s="302"/>
      <c r="E4" s="302"/>
      <c r="F4" s="302"/>
      <c r="G4" s="302"/>
      <c r="H4" s="302"/>
      <c r="I4" s="302"/>
      <c r="J4" s="302"/>
      <c r="K4" s="302"/>
      <c r="L4" s="302"/>
      <c r="M4" s="302"/>
      <c r="N4" s="302"/>
      <c r="O4" s="302"/>
      <c r="P4" s="302"/>
      <c r="Q4" s="302"/>
      <c r="R4" s="302"/>
      <c r="S4" s="302"/>
      <c r="T4" s="302"/>
      <c r="U4" s="302"/>
      <c r="V4" s="302"/>
      <c r="W4" s="302"/>
      <c r="X4" s="303"/>
    </row>
    <row r="5" spans="1:24" ht="30" customHeight="1" x14ac:dyDescent="0.15">
      <c r="A5" s="19"/>
      <c r="B5" s="39" t="s">
        <v>26</v>
      </c>
      <c r="C5" s="281" t="s">
        <v>122</v>
      </c>
      <c r="D5" s="282"/>
      <c r="E5" s="282"/>
      <c r="F5" s="282"/>
      <c r="G5" s="282"/>
      <c r="H5" s="282"/>
      <c r="I5" s="282"/>
      <c r="J5" s="282"/>
      <c r="K5" s="282"/>
      <c r="L5" s="282"/>
      <c r="M5" s="282"/>
      <c r="N5" s="282"/>
      <c r="O5" s="282"/>
      <c r="P5" s="282"/>
      <c r="Q5" s="282"/>
      <c r="R5" s="282"/>
      <c r="S5" s="282"/>
      <c r="T5" s="282"/>
      <c r="U5" s="282"/>
      <c r="V5" s="282"/>
      <c r="W5" s="282"/>
      <c r="X5" s="283"/>
    </row>
    <row r="6" spans="1:24" ht="37.5" customHeight="1" x14ac:dyDescent="0.15">
      <c r="A6" s="19"/>
      <c r="B6" s="39" t="s">
        <v>27</v>
      </c>
      <c r="C6" s="281" t="s">
        <v>379</v>
      </c>
      <c r="D6" s="282"/>
      <c r="E6" s="282"/>
      <c r="F6" s="282"/>
      <c r="G6" s="282"/>
      <c r="H6" s="282"/>
      <c r="I6" s="282"/>
      <c r="J6" s="282"/>
      <c r="K6" s="282"/>
      <c r="L6" s="282"/>
      <c r="M6" s="282"/>
      <c r="N6" s="282"/>
      <c r="O6" s="282"/>
      <c r="P6" s="282"/>
      <c r="Q6" s="282"/>
      <c r="R6" s="282"/>
      <c r="S6" s="282"/>
      <c r="T6" s="282"/>
      <c r="U6" s="282"/>
      <c r="V6" s="282"/>
      <c r="W6" s="282"/>
      <c r="X6" s="283"/>
    </row>
    <row r="7" spans="1:24" ht="153.75" customHeight="1" x14ac:dyDescent="0.15">
      <c r="A7" s="19"/>
      <c r="B7" s="39" t="s">
        <v>28</v>
      </c>
      <c r="C7" s="287" t="s">
        <v>254</v>
      </c>
      <c r="D7" s="288"/>
      <c r="E7" s="288"/>
      <c r="F7" s="288"/>
      <c r="G7" s="288"/>
      <c r="H7" s="288"/>
      <c r="I7" s="288"/>
      <c r="J7" s="288"/>
      <c r="K7" s="288"/>
      <c r="L7" s="288"/>
      <c r="M7" s="288"/>
      <c r="N7" s="288"/>
      <c r="O7" s="288"/>
      <c r="P7" s="288"/>
      <c r="Q7" s="288"/>
      <c r="R7" s="288"/>
      <c r="S7" s="288"/>
      <c r="T7" s="288"/>
      <c r="U7" s="288"/>
      <c r="V7" s="288"/>
      <c r="W7" s="288"/>
      <c r="X7" s="289"/>
    </row>
    <row r="8" spans="1:24" ht="26.25" customHeight="1" x14ac:dyDescent="0.15">
      <c r="A8" s="19"/>
      <c r="B8" s="266" t="s">
        <v>29</v>
      </c>
      <c r="C8" s="290"/>
      <c r="D8" s="290"/>
      <c r="E8" s="290"/>
      <c r="F8" s="290"/>
      <c r="G8" s="290"/>
      <c r="H8" s="293"/>
      <c r="I8" s="187" t="s">
        <v>59</v>
      </c>
      <c r="J8" s="290"/>
      <c r="K8" s="290"/>
      <c r="L8" s="293"/>
      <c r="M8" s="187" t="s">
        <v>266</v>
      </c>
      <c r="N8" s="290"/>
      <c r="O8" s="290"/>
      <c r="P8" s="293"/>
      <c r="Q8" s="187" t="s">
        <v>267</v>
      </c>
      <c r="R8" s="290"/>
      <c r="S8" s="290"/>
      <c r="T8" s="293"/>
      <c r="U8" s="187" t="s">
        <v>268</v>
      </c>
      <c r="V8" s="290"/>
      <c r="W8" s="290"/>
      <c r="X8" s="291"/>
    </row>
    <row r="9" spans="1:24" ht="32.1" customHeight="1" x14ac:dyDescent="0.15">
      <c r="A9" s="19"/>
      <c r="B9" s="294"/>
      <c r="C9" s="295" t="s">
        <v>123</v>
      </c>
      <c r="D9" s="296"/>
      <c r="E9" s="296"/>
      <c r="F9" s="297"/>
      <c r="G9" s="292" t="s">
        <v>53</v>
      </c>
      <c r="H9" s="292"/>
      <c r="I9" s="187" t="s">
        <v>261</v>
      </c>
      <c r="J9" s="290"/>
      <c r="K9" s="290"/>
      <c r="L9" s="293"/>
      <c r="M9" s="187" t="s">
        <v>295</v>
      </c>
      <c r="N9" s="290"/>
      <c r="O9" s="290"/>
      <c r="P9" s="293"/>
      <c r="Q9" s="187" t="s">
        <v>294</v>
      </c>
      <c r="R9" s="290"/>
      <c r="S9" s="290"/>
      <c r="T9" s="293"/>
      <c r="U9" s="187" t="s">
        <v>294</v>
      </c>
      <c r="V9" s="290"/>
      <c r="W9" s="290"/>
      <c r="X9" s="291"/>
    </row>
    <row r="10" spans="1:24" ht="32.1" customHeight="1" x14ac:dyDescent="0.15">
      <c r="A10" s="19"/>
      <c r="B10" s="267"/>
      <c r="C10" s="298"/>
      <c r="D10" s="299"/>
      <c r="E10" s="299"/>
      <c r="F10" s="300"/>
      <c r="G10" s="292" t="s">
        <v>55</v>
      </c>
      <c r="H10" s="292"/>
      <c r="I10" s="187" t="s">
        <v>278</v>
      </c>
      <c r="J10" s="290"/>
      <c r="K10" s="290"/>
      <c r="L10" s="293"/>
      <c r="M10" s="187" t="s">
        <v>323</v>
      </c>
      <c r="N10" s="290"/>
      <c r="O10" s="290"/>
      <c r="P10" s="293"/>
      <c r="Q10" s="187" t="s">
        <v>54</v>
      </c>
      <c r="R10" s="290"/>
      <c r="S10" s="290"/>
      <c r="T10" s="293"/>
      <c r="U10" s="187" t="s">
        <v>54</v>
      </c>
      <c r="V10" s="290"/>
      <c r="W10" s="290"/>
      <c r="X10" s="291"/>
    </row>
    <row r="11" spans="1:24" ht="38.25" customHeight="1" x14ac:dyDescent="0.15">
      <c r="A11" s="19"/>
      <c r="B11" s="39" t="s">
        <v>30</v>
      </c>
      <c r="C11" s="276" t="s">
        <v>124</v>
      </c>
      <c r="D11" s="277"/>
      <c r="E11" s="277"/>
      <c r="F11" s="277"/>
      <c r="G11" s="277"/>
      <c r="H11" s="277"/>
      <c r="I11" s="277"/>
      <c r="J11" s="277"/>
      <c r="K11" s="277"/>
      <c r="L11" s="277"/>
      <c r="M11" s="277"/>
      <c r="N11" s="277"/>
      <c r="O11" s="277"/>
      <c r="P11" s="277"/>
      <c r="Q11" s="277"/>
      <c r="R11" s="277"/>
      <c r="S11" s="277"/>
      <c r="T11" s="277"/>
      <c r="U11" s="277"/>
      <c r="V11" s="277"/>
      <c r="W11" s="277"/>
      <c r="X11" s="278"/>
    </row>
    <row r="12" spans="1:24" ht="9.9499999999999993" customHeight="1" x14ac:dyDescent="0.15">
      <c r="A12" s="19"/>
      <c r="B12" s="266" t="s">
        <v>31</v>
      </c>
      <c r="C12" s="310" t="s">
        <v>309</v>
      </c>
      <c r="D12" s="311"/>
      <c r="E12" s="311"/>
      <c r="F12" s="311"/>
      <c r="G12" s="311"/>
      <c r="H12" s="311"/>
      <c r="I12" s="311"/>
      <c r="J12" s="311"/>
      <c r="K12" s="311"/>
      <c r="L12" s="311"/>
      <c r="M12" s="311"/>
      <c r="N12" s="311"/>
      <c r="O12" s="311"/>
      <c r="P12" s="311"/>
      <c r="Q12" s="311"/>
      <c r="R12" s="311"/>
      <c r="S12" s="311"/>
      <c r="T12" s="311"/>
      <c r="U12" s="311"/>
      <c r="V12" s="311"/>
      <c r="W12" s="311"/>
      <c r="X12" s="312"/>
    </row>
    <row r="13" spans="1:24" ht="211.35" customHeight="1" x14ac:dyDescent="0.15">
      <c r="A13" s="19"/>
      <c r="B13" s="267"/>
      <c r="C13" s="313"/>
      <c r="D13" s="314"/>
      <c r="E13" s="314"/>
      <c r="F13" s="314"/>
      <c r="G13" s="314"/>
      <c r="H13" s="314"/>
      <c r="I13" s="314"/>
      <c r="J13" s="314"/>
      <c r="K13" s="314"/>
      <c r="L13" s="314"/>
      <c r="M13" s="314"/>
      <c r="N13" s="314"/>
      <c r="O13" s="314"/>
      <c r="P13" s="314"/>
      <c r="Q13" s="314"/>
      <c r="R13" s="314"/>
      <c r="S13" s="314"/>
      <c r="T13" s="314"/>
      <c r="U13" s="314"/>
      <c r="V13" s="314"/>
      <c r="W13" s="314"/>
      <c r="X13" s="315"/>
    </row>
    <row r="14" spans="1:24" ht="9.9499999999999993" customHeight="1" x14ac:dyDescent="0.15">
      <c r="A14" s="19"/>
      <c r="B14" s="274" t="s">
        <v>48</v>
      </c>
      <c r="C14" s="310" t="s">
        <v>125</v>
      </c>
      <c r="D14" s="311"/>
      <c r="E14" s="311"/>
      <c r="F14" s="311"/>
      <c r="G14" s="311"/>
      <c r="H14" s="311"/>
      <c r="I14" s="311"/>
      <c r="J14" s="311"/>
      <c r="K14" s="311"/>
      <c r="L14" s="311"/>
      <c r="M14" s="311"/>
      <c r="N14" s="311"/>
      <c r="O14" s="311"/>
      <c r="P14" s="311"/>
      <c r="Q14" s="311"/>
      <c r="R14" s="311"/>
      <c r="S14" s="311"/>
      <c r="T14" s="311"/>
      <c r="U14" s="311"/>
      <c r="V14" s="311"/>
      <c r="W14" s="311"/>
      <c r="X14" s="312"/>
    </row>
    <row r="15" spans="1:24" ht="156.19999999999999" customHeight="1" x14ac:dyDescent="0.15">
      <c r="A15" s="19"/>
      <c r="B15" s="275"/>
      <c r="C15" s="313"/>
      <c r="D15" s="314"/>
      <c r="E15" s="314"/>
      <c r="F15" s="314"/>
      <c r="G15" s="314"/>
      <c r="H15" s="314"/>
      <c r="I15" s="314"/>
      <c r="J15" s="314"/>
      <c r="K15" s="314"/>
      <c r="L15" s="314"/>
      <c r="M15" s="314"/>
      <c r="N15" s="314"/>
      <c r="O15" s="314"/>
      <c r="P15" s="314"/>
      <c r="Q15" s="314"/>
      <c r="R15" s="314"/>
      <c r="S15" s="314"/>
      <c r="T15" s="314"/>
      <c r="U15" s="314"/>
      <c r="V15" s="314"/>
      <c r="W15" s="314"/>
      <c r="X15" s="315"/>
    </row>
    <row r="16" spans="1:24" ht="9.9499999999999993" customHeight="1" x14ac:dyDescent="0.15">
      <c r="A16" s="19"/>
      <c r="B16" s="274" t="s">
        <v>32</v>
      </c>
      <c r="C16" s="310" t="s">
        <v>126</v>
      </c>
      <c r="D16" s="311"/>
      <c r="E16" s="311"/>
      <c r="F16" s="311"/>
      <c r="G16" s="311"/>
      <c r="H16" s="311"/>
      <c r="I16" s="311"/>
      <c r="J16" s="311"/>
      <c r="K16" s="311"/>
      <c r="L16" s="311"/>
      <c r="M16" s="311"/>
      <c r="N16" s="311"/>
      <c r="O16" s="311"/>
      <c r="P16" s="311"/>
      <c r="Q16" s="311"/>
      <c r="R16" s="311"/>
      <c r="S16" s="311"/>
      <c r="T16" s="311"/>
      <c r="U16" s="311"/>
      <c r="V16" s="311"/>
      <c r="W16" s="311"/>
      <c r="X16" s="312"/>
    </row>
    <row r="17" spans="1:24" ht="54.2" customHeight="1" x14ac:dyDescent="0.15">
      <c r="A17" s="19"/>
      <c r="B17" s="275"/>
      <c r="C17" s="313"/>
      <c r="D17" s="314"/>
      <c r="E17" s="314"/>
      <c r="F17" s="314"/>
      <c r="G17" s="314"/>
      <c r="H17" s="314"/>
      <c r="I17" s="314"/>
      <c r="J17" s="314"/>
      <c r="K17" s="314"/>
      <c r="L17" s="314"/>
      <c r="M17" s="314"/>
      <c r="N17" s="314"/>
      <c r="O17" s="314"/>
      <c r="P17" s="314"/>
      <c r="Q17" s="314"/>
      <c r="R17" s="314"/>
      <c r="S17" s="314"/>
      <c r="T17" s="314"/>
      <c r="U17" s="314"/>
      <c r="V17" s="314"/>
      <c r="W17" s="314"/>
      <c r="X17" s="315"/>
    </row>
    <row r="18" spans="1:24" ht="30" customHeight="1" thickBot="1" x14ac:dyDescent="0.2">
      <c r="A18" s="19"/>
      <c r="B18" s="40" t="s">
        <v>33</v>
      </c>
      <c r="C18" s="279" t="s">
        <v>308</v>
      </c>
      <c r="D18" s="279"/>
      <c r="E18" s="279"/>
      <c r="F18" s="279"/>
      <c r="G18" s="279"/>
      <c r="H18" s="279"/>
      <c r="I18" s="279"/>
      <c r="J18" s="279"/>
      <c r="K18" s="279"/>
      <c r="L18" s="279"/>
      <c r="M18" s="279"/>
      <c r="N18" s="279"/>
      <c r="O18" s="279"/>
      <c r="P18" s="279"/>
      <c r="Q18" s="279"/>
      <c r="R18" s="279"/>
      <c r="S18" s="279"/>
      <c r="T18" s="279"/>
      <c r="U18" s="279"/>
      <c r="V18" s="279"/>
      <c r="W18" s="279"/>
      <c r="X18" s="280"/>
    </row>
    <row r="19" spans="1:24" x14ac:dyDescent="0.15">
      <c r="B19" s="31" t="s">
        <v>246</v>
      </c>
      <c r="C19" s="26"/>
      <c r="D19" s="26"/>
      <c r="E19" s="26"/>
      <c r="F19" s="26"/>
      <c r="G19" s="26"/>
      <c r="H19" s="41"/>
      <c r="I19" s="26"/>
      <c r="J19" s="26"/>
      <c r="K19" s="26"/>
      <c r="L19" s="41"/>
      <c r="M19" s="41"/>
      <c r="N19" s="41"/>
      <c r="O19" s="41"/>
      <c r="P19" s="42"/>
      <c r="Q19" s="42"/>
      <c r="R19" s="42"/>
      <c r="S19" s="42"/>
      <c r="T19" s="42"/>
      <c r="U19" s="42"/>
      <c r="V19" s="42"/>
      <c r="W19" s="42"/>
      <c r="X19" s="42"/>
    </row>
    <row r="20" spans="1:24" ht="14.25" customHeight="1" x14ac:dyDescent="0.15">
      <c r="A20" s="19"/>
      <c r="B20" s="265" t="s">
        <v>62</v>
      </c>
      <c r="C20" s="265"/>
      <c r="D20" s="265"/>
      <c r="E20" s="265"/>
      <c r="F20" s="265"/>
      <c r="G20" s="265"/>
      <c r="H20" s="265"/>
      <c r="I20" s="265"/>
      <c r="J20" s="265"/>
      <c r="K20" s="265"/>
      <c r="L20" s="265"/>
      <c r="M20" s="265"/>
      <c r="N20" s="265"/>
      <c r="O20" s="265"/>
      <c r="P20" s="265"/>
      <c r="Q20" s="265"/>
      <c r="R20" s="265"/>
      <c r="S20" s="265"/>
      <c r="T20" s="265"/>
      <c r="U20" s="265"/>
      <c r="V20" s="265"/>
      <c r="W20" s="265"/>
      <c r="X20" s="42"/>
    </row>
    <row r="21" spans="1:24" ht="14.25" customHeight="1" x14ac:dyDescent="0.15">
      <c r="B21" s="265" t="s">
        <v>356</v>
      </c>
      <c r="C21" s="265"/>
      <c r="D21" s="265"/>
      <c r="E21" s="265"/>
      <c r="F21" s="265"/>
      <c r="G21" s="265"/>
      <c r="H21" s="265"/>
      <c r="I21" s="265"/>
      <c r="J21" s="265"/>
      <c r="K21" s="265"/>
      <c r="L21" s="265"/>
      <c r="M21" s="265"/>
      <c r="N21" s="265"/>
      <c r="O21" s="265"/>
      <c r="P21" s="265"/>
      <c r="Q21" s="265"/>
      <c r="R21" s="265"/>
      <c r="S21" s="265"/>
      <c r="T21" s="265"/>
      <c r="U21" s="265"/>
      <c r="V21" s="265"/>
      <c r="W21" s="265"/>
      <c r="X21" s="42"/>
    </row>
  </sheetData>
  <mergeCells count="35">
    <mergeCell ref="B16:B17"/>
    <mergeCell ref="C16:X17"/>
    <mergeCell ref="B21:W21"/>
    <mergeCell ref="M10:P10"/>
    <mergeCell ref="Q10:T10"/>
    <mergeCell ref="U10:X10"/>
    <mergeCell ref="C18:X18"/>
    <mergeCell ref="B20:W20"/>
    <mergeCell ref="C11:X11"/>
    <mergeCell ref="B12:B13"/>
    <mergeCell ref="C12:X13"/>
    <mergeCell ref="B14:B15"/>
    <mergeCell ref="C14:X15"/>
    <mergeCell ref="C6:X6"/>
    <mergeCell ref="C7:X7"/>
    <mergeCell ref="B8:B10"/>
    <mergeCell ref="C8:H8"/>
    <mergeCell ref="I8:L8"/>
    <mergeCell ref="M8:P8"/>
    <mergeCell ref="Q8:T8"/>
    <mergeCell ref="U8:X8"/>
    <mergeCell ref="C9:F10"/>
    <mergeCell ref="G9:H9"/>
    <mergeCell ref="I9:L9"/>
    <mergeCell ref="M9:P9"/>
    <mergeCell ref="Q9:T9"/>
    <mergeCell ref="U9:X9"/>
    <mergeCell ref="G10:H10"/>
    <mergeCell ref="I10:L10"/>
    <mergeCell ref="C5:X5"/>
    <mergeCell ref="B2:X2"/>
    <mergeCell ref="C3:Q3"/>
    <mergeCell ref="R3:S3"/>
    <mergeCell ref="T3:X3"/>
    <mergeCell ref="C4:X4"/>
  </mergeCells>
  <phoneticPr fontId="3"/>
  <pageMargins left="0.59055118110236227" right="0.23622047244094491" top="0.51181102362204722" bottom="0.43307086614173229" header="0.31496062992125984" footer="0.31496062992125984"/>
  <pageSetup paperSize="9" orientation="portrait" horizontalDpi="0"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70C0"/>
  </sheetPr>
  <dimension ref="A1:X21"/>
  <sheetViews>
    <sheetView view="pageBreakPreview" zoomScaleNormal="70" zoomScaleSheetLayoutView="100" workbookViewId="0">
      <selection activeCell="A11" sqref="A1:XFD1048576"/>
    </sheetView>
  </sheetViews>
  <sheetFormatPr defaultColWidth="9" defaultRowHeight="14.25" x14ac:dyDescent="0.15"/>
  <cols>
    <col min="1" max="1" width="1.75" style="25" customWidth="1"/>
    <col min="2" max="2" width="11.875" style="25" customWidth="1"/>
    <col min="3" max="15" width="4.25" style="25" customWidth="1"/>
    <col min="16" max="24" width="4.25" style="19" customWidth="1"/>
    <col min="25" max="25" width="1.625" style="19" customWidth="1"/>
    <col min="26" max="16384" width="9" style="19"/>
  </cols>
  <sheetData>
    <row r="1" spans="1:24" ht="18" customHeight="1" x14ac:dyDescent="0.15">
      <c r="A1" s="19"/>
      <c r="B1" s="36"/>
      <c r="C1" s="36"/>
      <c r="D1" s="36"/>
      <c r="E1" s="36"/>
      <c r="F1" s="36"/>
      <c r="G1" s="36"/>
      <c r="H1" s="36"/>
      <c r="I1" s="36"/>
      <c r="J1" s="36"/>
      <c r="K1" s="36"/>
      <c r="L1" s="19"/>
      <c r="M1" s="19"/>
      <c r="N1" s="19"/>
      <c r="O1" s="19"/>
    </row>
    <row r="2" spans="1:24" ht="24" customHeight="1" thickBot="1" x14ac:dyDescent="0.2">
      <c r="A2" s="19"/>
      <c r="B2" s="304" t="s">
        <v>22</v>
      </c>
      <c r="C2" s="304"/>
      <c r="D2" s="304"/>
      <c r="E2" s="304"/>
      <c r="F2" s="304"/>
      <c r="G2" s="304"/>
      <c r="H2" s="304"/>
      <c r="I2" s="304"/>
      <c r="J2" s="304"/>
      <c r="K2" s="304"/>
      <c r="L2" s="304"/>
      <c r="M2" s="304"/>
      <c r="N2" s="304"/>
      <c r="O2" s="304"/>
      <c r="P2" s="304"/>
      <c r="Q2" s="304"/>
      <c r="R2" s="304"/>
      <c r="S2" s="304"/>
      <c r="T2" s="304"/>
      <c r="U2" s="304"/>
      <c r="V2" s="304"/>
      <c r="W2" s="304"/>
      <c r="X2" s="304"/>
    </row>
    <row r="3" spans="1:24" ht="30" customHeight="1" thickBot="1" x14ac:dyDescent="0.2">
      <c r="A3" s="19"/>
      <c r="B3" s="37" t="s">
        <v>23</v>
      </c>
      <c r="C3" s="309" t="s">
        <v>68</v>
      </c>
      <c r="D3" s="307"/>
      <c r="E3" s="307"/>
      <c r="F3" s="307"/>
      <c r="G3" s="307"/>
      <c r="H3" s="307"/>
      <c r="I3" s="307"/>
      <c r="J3" s="307"/>
      <c r="K3" s="307"/>
      <c r="L3" s="307"/>
      <c r="M3" s="307"/>
      <c r="N3" s="307"/>
      <c r="O3" s="307"/>
      <c r="P3" s="307"/>
      <c r="Q3" s="308"/>
      <c r="R3" s="305" t="s">
        <v>24</v>
      </c>
      <c r="S3" s="306"/>
      <c r="T3" s="307">
        <v>10</v>
      </c>
      <c r="U3" s="307"/>
      <c r="V3" s="307"/>
      <c r="W3" s="307"/>
      <c r="X3" s="308"/>
    </row>
    <row r="4" spans="1:24" ht="30" customHeight="1" x14ac:dyDescent="0.15">
      <c r="A4" s="19"/>
      <c r="B4" s="38" t="s">
        <v>25</v>
      </c>
      <c r="C4" s="301" t="s">
        <v>127</v>
      </c>
      <c r="D4" s="302"/>
      <c r="E4" s="302"/>
      <c r="F4" s="302"/>
      <c r="G4" s="302"/>
      <c r="H4" s="302"/>
      <c r="I4" s="302"/>
      <c r="J4" s="302"/>
      <c r="K4" s="302"/>
      <c r="L4" s="302"/>
      <c r="M4" s="302"/>
      <c r="N4" s="302"/>
      <c r="O4" s="302"/>
      <c r="P4" s="302"/>
      <c r="Q4" s="302"/>
      <c r="R4" s="302"/>
      <c r="S4" s="302"/>
      <c r="T4" s="302"/>
      <c r="U4" s="302"/>
      <c r="V4" s="302"/>
      <c r="W4" s="302"/>
      <c r="X4" s="303"/>
    </row>
    <row r="5" spans="1:24" ht="30" customHeight="1" x14ac:dyDescent="0.15">
      <c r="A5" s="19"/>
      <c r="B5" s="39" t="s">
        <v>26</v>
      </c>
      <c r="C5" s="281" t="s">
        <v>128</v>
      </c>
      <c r="D5" s="282"/>
      <c r="E5" s="282"/>
      <c r="F5" s="282"/>
      <c r="G5" s="282"/>
      <c r="H5" s="282"/>
      <c r="I5" s="282"/>
      <c r="J5" s="282"/>
      <c r="K5" s="282"/>
      <c r="L5" s="282"/>
      <c r="M5" s="282"/>
      <c r="N5" s="282"/>
      <c r="O5" s="282"/>
      <c r="P5" s="282"/>
      <c r="Q5" s="282"/>
      <c r="R5" s="282"/>
      <c r="S5" s="282"/>
      <c r="T5" s="282"/>
      <c r="U5" s="282"/>
      <c r="V5" s="282"/>
      <c r="W5" s="282"/>
      <c r="X5" s="283"/>
    </row>
    <row r="6" spans="1:24" ht="37.5" customHeight="1" x14ac:dyDescent="0.15">
      <c r="A6" s="19"/>
      <c r="B6" s="39" t="s">
        <v>27</v>
      </c>
      <c r="C6" s="281" t="s">
        <v>387</v>
      </c>
      <c r="D6" s="282"/>
      <c r="E6" s="282"/>
      <c r="F6" s="282"/>
      <c r="G6" s="282"/>
      <c r="H6" s="282"/>
      <c r="I6" s="282"/>
      <c r="J6" s="282"/>
      <c r="K6" s="282"/>
      <c r="L6" s="282"/>
      <c r="M6" s="282"/>
      <c r="N6" s="282"/>
      <c r="O6" s="282"/>
      <c r="P6" s="282"/>
      <c r="Q6" s="282"/>
      <c r="R6" s="282"/>
      <c r="S6" s="282"/>
      <c r="T6" s="282"/>
      <c r="U6" s="282"/>
      <c r="V6" s="282"/>
      <c r="W6" s="282"/>
      <c r="X6" s="283"/>
    </row>
    <row r="7" spans="1:24" ht="153.75" customHeight="1" x14ac:dyDescent="0.15">
      <c r="A7" s="19"/>
      <c r="B7" s="39" t="s">
        <v>28</v>
      </c>
      <c r="C7" s="287" t="s">
        <v>138</v>
      </c>
      <c r="D7" s="288"/>
      <c r="E7" s="288"/>
      <c r="F7" s="288"/>
      <c r="G7" s="288"/>
      <c r="H7" s="288"/>
      <c r="I7" s="288"/>
      <c r="J7" s="288"/>
      <c r="K7" s="288"/>
      <c r="L7" s="288"/>
      <c r="M7" s="288"/>
      <c r="N7" s="288"/>
      <c r="O7" s="288"/>
      <c r="P7" s="288"/>
      <c r="Q7" s="288"/>
      <c r="R7" s="288"/>
      <c r="S7" s="288"/>
      <c r="T7" s="288"/>
      <c r="U7" s="288"/>
      <c r="V7" s="288"/>
      <c r="W7" s="288"/>
      <c r="X7" s="289"/>
    </row>
    <row r="8" spans="1:24" ht="26.25" customHeight="1" x14ac:dyDescent="0.15">
      <c r="A8" s="19"/>
      <c r="B8" s="266" t="s">
        <v>29</v>
      </c>
      <c r="C8" s="290"/>
      <c r="D8" s="290"/>
      <c r="E8" s="290"/>
      <c r="F8" s="290"/>
      <c r="G8" s="290"/>
      <c r="H8" s="293"/>
      <c r="I8" s="187" t="s">
        <v>59</v>
      </c>
      <c r="J8" s="290"/>
      <c r="K8" s="290"/>
      <c r="L8" s="293"/>
      <c r="M8" s="187" t="s">
        <v>266</v>
      </c>
      <c r="N8" s="290"/>
      <c r="O8" s="290"/>
      <c r="P8" s="293"/>
      <c r="Q8" s="187" t="s">
        <v>267</v>
      </c>
      <c r="R8" s="290"/>
      <c r="S8" s="290"/>
      <c r="T8" s="293"/>
      <c r="U8" s="187" t="s">
        <v>268</v>
      </c>
      <c r="V8" s="290"/>
      <c r="W8" s="290"/>
      <c r="X8" s="291"/>
    </row>
    <row r="9" spans="1:24" ht="32.1" customHeight="1" x14ac:dyDescent="0.15">
      <c r="A9" s="19"/>
      <c r="B9" s="294"/>
      <c r="C9" s="295" t="s">
        <v>129</v>
      </c>
      <c r="D9" s="296"/>
      <c r="E9" s="296"/>
      <c r="F9" s="297"/>
      <c r="G9" s="292" t="s">
        <v>53</v>
      </c>
      <c r="H9" s="292"/>
      <c r="I9" s="187" t="s">
        <v>260</v>
      </c>
      <c r="J9" s="290"/>
      <c r="K9" s="290"/>
      <c r="L9" s="293"/>
      <c r="M9" s="187" t="s">
        <v>297</v>
      </c>
      <c r="N9" s="290"/>
      <c r="O9" s="290"/>
      <c r="P9" s="293"/>
      <c r="Q9" s="187" t="s">
        <v>296</v>
      </c>
      <c r="R9" s="290"/>
      <c r="S9" s="290"/>
      <c r="T9" s="293"/>
      <c r="U9" s="187" t="s">
        <v>296</v>
      </c>
      <c r="V9" s="290"/>
      <c r="W9" s="290"/>
      <c r="X9" s="291"/>
    </row>
    <row r="10" spans="1:24" ht="32.1" customHeight="1" x14ac:dyDescent="0.15">
      <c r="A10" s="19"/>
      <c r="B10" s="267"/>
      <c r="C10" s="298"/>
      <c r="D10" s="299"/>
      <c r="E10" s="299"/>
      <c r="F10" s="300"/>
      <c r="G10" s="292" t="s">
        <v>55</v>
      </c>
      <c r="H10" s="292"/>
      <c r="I10" s="187" t="s">
        <v>279</v>
      </c>
      <c r="J10" s="290"/>
      <c r="K10" s="290"/>
      <c r="L10" s="293"/>
      <c r="M10" s="187" t="s">
        <v>324</v>
      </c>
      <c r="N10" s="290"/>
      <c r="O10" s="290"/>
      <c r="P10" s="293"/>
      <c r="Q10" s="187" t="s">
        <v>54</v>
      </c>
      <c r="R10" s="290"/>
      <c r="S10" s="290"/>
      <c r="T10" s="293"/>
      <c r="U10" s="187" t="s">
        <v>54</v>
      </c>
      <c r="V10" s="290"/>
      <c r="W10" s="290"/>
      <c r="X10" s="291"/>
    </row>
    <row r="11" spans="1:24" ht="38.25" customHeight="1" x14ac:dyDescent="0.15">
      <c r="A11" s="19"/>
      <c r="B11" s="39" t="s">
        <v>30</v>
      </c>
      <c r="C11" s="276" t="s">
        <v>108</v>
      </c>
      <c r="D11" s="277"/>
      <c r="E11" s="277"/>
      <c r="F11" s="277"/>
      <c r="G11" s="277"/>
      <c r="H11" s="277"/>
      <c r="I11" s="277"/>
      <c r="J11" s="277"/>
      <c r="K11" s="277"/>
      <c r="L11" s="277"/>
      <c r="M11" s="277"/>
      <c r="N11" s="277"/>
      <c r="O11" s="277"/>
      <c r="P11" s="277"/>
      <c r="Q11" s="277"/>
      <c r="R11" s="277"/>
      <c r="S11" s="277"/>
      <c r="T11" s="277"/>
      <c r="U11" s="277"/>
      <c r="V11" s="277"/>
      <c r="W11" s="277"/>
      <c r="X11" s="278"/>
    </row>
    <row r="12" spans="1:24" ht="9.9499999999999993" customHeight="1" x14ac:dyDescent="0.15">
      <c r="A12" s="19"/>
      <c r="B12" s="266" t="s">
        <v>31</v>
      </c>
      <c r="C12" s="310" t="s">
        <v>388</v>
      </c>
      <c r="D12" s="311"/>
      <c r="E12" s="311"/>
      <c r="F12" s="311"/>
      <c r="G12" s="311"/>
      <c r="H12" s="311"/>
      <c r="I12" s="311"/>
      <c r="J12" s="311"/>
      <c r="K12" s="311"/>
      <c r="L12" s="311"/>
      <c r="M12" s="311"/>
      <c r="N12" s="311"/>
      <c r="O12" s="311"/>
      <c r="P12" s="311"/>
      <c r="Q12" s="311"/>
      <c r="R12" s="311"/>
      <c r="S12" s="311"/>
      <c r="T12" s="311"/>
      <c r="U12" s="311"/>
      <c r="V12" s="311"/>
      <c r="W12" s="311"/>
      <c r="X12" s="312"/>
    </row>
    <row r="13" spans="1:24" ht="211.35" customHeight="1" x14ac:dyDescent="0.15">
      <c r="A13" s="19"/>
      <c r="B13" s="267"/>
      <c r="C13" s="313"/>
      <c r="D13" s="314"/>
      <c r="E13" s="314"/>
      <c r="F13" s="314"/>
      <c r="G13" s="314"/>
      <c r="H13" s="314"/>
      <c r="I13" s="314"/>
      <c r="J13" s="314"/>
      <c r="K13" s="314"/>
      <c r="L13" s="314"/>
      <c r="M13" s="314"/>
      <c r="N13" s="314"/>
      <c r="O13" s="314"/>
      <c r="P13" s="314"/>
      <c r="Q13" s="314"/>
      <c r="R13" s="314"/>
      <c r="S13" s="314"/>
      <c r="T13" s="314"/>
      <c r="U13" s="314"/>
      <c r="V13" s="314"/>
      <c r="W13" s="314"/>
      <c r="X13" s="315"/>
    </row>
    <row r="14" spans="1:24" ht="9.9499999999999993" customHeight="1" x14ac:dyDescent="0.15">
      <c r="A14" s="19"/>
      <c r="B14" s="274" t="s">
        <v>48</v>
      </c>
      <c r="C14" s="310" t="s">
        <v>389</v>
      </c>
      <c r="D14" s="311"/>
      <c r="E14" s="311"/>
      <c r="F14" s="311"/>
      <c r="G14" s="311"/>
      <c r="H14" s="311"/>
      <c r="I14" s="311"/>
      <c r="J14" s="311"/>
      <c r="K14" s="311"/>
      <c r="L14" s="311"/>
      <c r="M14" s="311"/>
      <c r="N14" s="311"/>
      <c r="O14" s="311"/>
      <c r="P14" s="311"/>
      <c r="Q14" s="311"/>
      <c r="R14" s="311"/>
      <c r="S14" s="311"/>
      <c r="T14" s="311"/>
      <c r="U14" s="311"/>
      <c r="V14" s="311"/>
      <c r="W14" s="311"/>
      <c r="X14" s="312"/>
    </row>
    <row r="15" spans="1:24" ht="166.35" customHeight="1" x14ac:dyDescent="0.15">
      <c r="A15" s="19"/>
      <c r="B15" s="275"/>
      <c r="C15" s="313"/>
      <c r="D15" s="314"/>
      <c r="E15" s="314"/>
      <c r="F15" s="314"/>
      <c r="G15" s="314"/>
      <c r="H15" s="314"/>
      <c r="I15" s="314"/>
      <c r="J15" s="314"/>
      <c r="K15" s="314"/>
      <c r="L15" s="314"/>
      <c r="M15" s="314"/>
      <c r="N15" s="314"/>
      <c r="O15" s="314"/>
      <c r="P15" s="314"/>
      <c r="Q15" s="314"/>
      <c r="R15" s="314"/>
      <c r="S15" s="314"/>
      <c r="T15" s="314"/>
      <c r="U15" s="314"/>
      <c r="V15" s="314"/>
      <c r="W15" s="314"/>
      <c r="X15" s="315"/>
    </row>
    <row r="16" spans="1:24" ht="9.9499999999999993" customHeight="1" x14ac:dyDescent="0.15">
      <c r="A16" s="19"/>
      <c r="B16" s="274" t="s">
        <v>32</v>
      </c>
      <c r="C16" s="310" t="s">
        <v>130</v>
      </c>
      <c r="D16" s="311"/>
      <c r="E16" s="311"/>
      <c r="F16" s="311"/>
      <c r="G16" s="311"/>
      <c r="H16" s="311"/>
      <c r="I16" s="311"/>
      <c r="J16" s="311"/>
      <c r="K16" s="311"/>
      <c r="L16" s="311"/>
      <c r="M16" s="311"/>
      <c r="N16" s="311"/>
      <c r="O16" s="311"/>
      <c r="P16" s="311"/>
      <c r="Q16" s="311"/>
      <c r="R16" s="311"/>
      <c r="S16" s="311"/>
      <c r="T16" s="311"/>
      <c r="U16" s="311"/>
      <c r="V16" s="311"/>
      <c r="W16" s="311"/>
      <c r="X16" s="312"/>
    </row>
    <row r="17" spans="1:24" ht="44.25" customHeight="1" x14ac:dyDescent="0.15">
      <c r="A17" s="19"/>
      <c r="B17" s="275"/>
      <c r="C17" s="313"/>
      <c r="D17" s="314"/>
      <c r="E17" s="314"/>
      <c r="F17" s="314"/>
      <c r="G17" s="314"/>
      <c r="H17" s="314"/>
      <c r="I17" s="314"/>
      <c r="J17" s="314"/>
      <c r="K17" s="314"/>
      <c r="L17" s="314"/>
      <c r="M17" s="314"/>
      <c r="N17" s="314"/>
      <c r="O17" s="314"/>
      <c r="P17" s="314"/>
      <c r="Q17" s="314"/>
      <c r="R17" s="314"/>
      <c r="S17" s="314"/>
      <c r="T17" s="314"/>
      <c r="U17" s="314"/>
      <c r="V17" s="314"/>
      <c r="W17" s="314"/>
      <c r="X17" s="315"/>
    </row>
    <row r="18" spans="1:24" ht="30" customHeight="1" thickBot="1" x14ac:dyDescent="0.2">
      <c r="A18" s="19"/>
      <c r="B18" s="40" t="s">
        <v>33</v>
      </c>
      <c r="C18" s="279" t="s">
        <v>308</v>
      </c>
      <c r="D18" s="279"/>
      <c r="E18" s="279"/>
      <c r="F18" s="279"/>
      <c r="G18" s="279"/>
      <c r="H18" s="279"/>
      <c r="I18" s="279"/>
      <c r="J18" s="279"/>
      <c r="K18" s="279"/>
      <c r="L18" s="279"/>
      <c r="M18" s="279"/>
      <c r="N18" s="279"/>
      <c r="O18" s="279"/>
      <c r="P18" s="279"/>
      <c r="Q18" s="279"/>
      <c r="R18" s="279"/>
      <c r="S18" s="279"/>
      <c r="T18" s="279"/>
      <c r="U18" s="279"/>
      <c r="V18" s="279"/>
      <c r="W18" s="279"/>
      <c r="X18" s="280"/>
    </row>
    <row r="19" spans="1:24" x14ac:dyDescent="0.15">
      <c r="B19" s="31" t="s">
        <v>246</v>
      </c>
      <c r="C19" s="26"/>
      <c r="D19" s="26"/>
      <c r="E19" s="26"/>
      <c r="F19" s="26"/>
      <c r="G19" s="26"/>
      <c r="H19" s="41"/>
      <c r="I19" s="26"/>
      <c r="J19" s="26"/>
      <c r="K19" s="26"/>
      <c r="L19" s="41"/>
      <c r="M19" s="41"/>
      <c r="N19" s="41"/>
      <c r="O19" s="41"/>
      <c r="P19" s="42"/>
      <c r="Q19" s="42"/>
      <c r="R19" s="42"/>
      <c r="S19" s="42"/>
      <c r="T19" s="42"/>
      <c r="U19" s="42"/>
      <c r="V19" s="42"/>
      <c r="W19" s="42"/>
      <c r="X19" s="42"/>
    </row>
    <row r="20" spans="1:24" ht="14.25" customHeight="1" x14ac:dyDescent="0.15">
      <c r="A20" s="19"/>
      <c r="B20" s="265" t="s">
        <v>62</v>
      </c>
      <c r="C20" s="265"/>
      <c r="D20" s="265"/>
      <c r="E20" s="265"/>
      <c r="F20" s="265"/>
      <c r="G20" s="265"/>
      <c r="H20" s="265"/>
      <c r="I20" s="265"/>
      <c r="J20" s="265"/>
      <c r="K20" s="265"/>
      <c r="L20" s="265"/>
      <c r="M20" s="265"/>
      <c r="N20" s="265"/>
      <c r="O20" s="265"/>
      <c r="P20" s="265"/>
      <c r="Q20" s="265"/>
      <c r="R20" s="265"/>
      <c r="S20" s="265"/>
      <c r="T20" s="265"/>
      <c r="U20" s="265"/>
      <c r="V20" s="265"/>
      <c r="W20" s="265"/>
      <c r="X20" s="42"/>
    </row>
    <row r="21" spans="1:24" ht="14.25" customHeight="1" x14ac:dyDescent="0.15">
      <c r="B21" s="265" t="s">
        <v>356</v>
      </c>
      <c r="C21" s="265"/>
      <c r="D21" s="265"/>
      <c r="E21" s="265"/>
      <c r="F21" s="265"/>
      <c r="G21" s="265"/>
      <c r="H21" s="265"/>
      <c r="I21" s="265"/>
      <c r="J21" s="265"/>
      <c r="K21" s="265"/>
      <c r="L21" s="265"/>
      <c r="M21" s="265"/>
      <c r="N21" s="265"/>
      <c r="O21" s="265"/>
      <c r="P21" s="265"/>
      <c r="Q21" s="265"/>
      <c r="R21" s="265"/>
      <c r="S21" s="265"/>
      <c r="T21" s="265"/>
      <c r="U21" s="265"/>
      <c r="V21" s="265"/>
      <c r="W21" s="265"/>
      <c r="X21" s="42"/>
    </row>
  </sheetData>
  <mergeCells count="35">
    <mergeCell ref="B16:B17"/>
    <mergeCell ref="C16:X17"/>
    <mergeCell ref="B21:W21"/>
    <mergeCell ref="M10:P10"/>
    <mergeCell ref="Q10:T10"/>
    <mergeCell ref="U10:X10"/>
    <mergeCell ref="C18:X18"/>
    <mergeCell ref="B20:W20"/>
    <mergeCell ref="C11:X11"/>
    <mergeCell ref="B12:B13"/>
    <mergeCell ref="C12:X13"/>
    <mergeCell ref="B14:B15"/>
    <mergeCell ref="C14:X15"/>
    <mergeCell ref="C6:X6"/>
    <mergeCell ref="C7:X7"/>
    <mergeCell ref="B8:B10"/>
    <mergeCell ref="C8:H8"/>
    <mergeCell ref="I8:L8"/>
    <mergeCell ref="M8:P8"/>
    <mergeCell ref="Q8:T8"/>
    <mergeCell ref="U8:X8"/>
    <mergeCell ref="C9:F10"/>
    <mergeCell ref="G9:H9"/>
    <mergeCell ref="I9:L9"/>
    <mergeCell ref="M9:P9"/>
    <mergeCell ref="Q9:T9"/>
    <mergeCell ref="U9:X9"/>
    <mergeCell ref="G10:H10"/>
    <mergeCell ref="I10:L10"/>
    <mergeCell ref="C5:X5"/>
    <mergeCell ref="B2:X2"/>
    <mergeCell ref="C3:Q3"/>
    <mergeCell ref="R3:S3"/>
    <mergeCell ref="T3:X3"/>
    <mergeCell ref="C4:X4"/>
  </mergeCells>
  <phoneticPr fontId="3"/>
  <pageMargins left="0.59055118110236227" right="0.23622047244094491" top="0.51181102362204722" bottom="0.43307086614173229" header="0.31496062992125984" footer="0.31496062992125984"/>
  <pageSetup paperSize="9" orientation="portrait" horizontalDpi="0"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70C0"/>
  </sheetPr>
  <dimension ref="A1:X21"/>
  <sheetViews>
    <sheetView view="pageBreakPreview" topLeftCell="A7" zoomScaleNormal="70" zoomScaleSheetLayoutView="100" workbookViewId="0">
      <selection activeCell="A7" sqref="A1:XFD1048576"/>
    </sheetView>
  </sheetViews>
  <sheetFormatPr defaultColWidth="9" defaultRowHeight="14.25" x14ac:dyDescent="0.15"/>
  <cols>
    <col min="1" max="1" width="1.75" style="25" customWidth="1"/>
    <col min="2" max="2" width="11.875" style="25" customWidth="1"/>
    <col min="3" max="15" width="4.25" style="25" customWidth="1"/>
    <col min="16" max="24" width="4.25" style="19" customWidth="1"/>
    <col min="25" max="25" width="1.625" style="19" customWidth="1"/>
    <col min="26" max="16384" width="9" style="19"/>
  </cols>
  <sheetData>
    <row r="1" spans="1:24" ht="18" customHeight="1" x14ac:dyDescent="0.15">
      <c r="A1" s="19"/>
      <c r="B1" s="36"/>
      <c r="C1" s="36"/>
      <c r="D1" s="36"/>
      <c r="E1" s="36"/>
      <c r="F1" s="36"/>
      <c r="G1" s="36"/>
      <c r="H1" s="36"/>
      <c r="I1" s="36"/>
      <c r="J1" s="36"/>
      <c r="K1" s="36"/>
      <c r="L1" s="19"/>
      <c r="M1" s="19"/>
      <c r="N1" s="19"/>
      <c r="O1" s="19"/>
    </row>
    <row r="2" spans="1:24" ht="24" customHeight="1" thickBot="1" x14ac:dyDescent="0.2">
      <c r="A2" s="19"/>
      <c r="B2" s="304" t="s">
        <v>22</v>
      </c>
      <c r="C2" s="304"/>
      <c r="D2" s="304"/>
      <c r="E2" s="304"/>
      <c r="F2" s="304"/>
      <c r="G2" s="304"/>
      <c r="H2" s="304"/>
      <c r="I2" s="304"/>
      <c r="J2" s="304"/>
      <c r="K2" s="304"/>
      <c r="L2" s="304"/>
      <c r="M2" s="304"/>
      <c r="N2" s="304"/>
      <c r="O2" s="304"/>
      <c r="P2" s="304"/>
      <c r="Q2" s="304"/>
      <c r="R2" s="304"/>
      <c r="S2" s="304"/>
      <c r="T2" s="304"/>
      <c r="U2" s="304"/>
      <c r="V2" s="304"/>
      <c r="W2" s="304"/>
      <c r="X2" s="304"/>
    </row>
    <row r="3" spans="1:24" ht="30" customHeight="1" thickBot="1" x14ac:dyDescent="0.2">
      <c r="A3" s="19"/>
      <c r="B3" s="37" t="s">
        <v>23</v>
      </c>
      <c r="C3" s="309" t="s">
        <v>68</v>
      </c>
      <c r="D3" s="307"/>
      <c r="E3" s="307"/>
      <c r="F3" s="307"/>
      <c r="G3" s="307"/>
      <c r="H3" s="307"/>
      <c r="I3" s="307"/>
      <c r="J3" s="307"/>
      <c r="K3" s="307"/>
      <c r="L3" s="307"/>
      <c r="M3" s="307"/>
      <c r="N3" s="307"/>
      <c r="O3" s="307"/>
      <c r="P3" s="307"/>
      <c r="Q3" s="308"/>
      <c r="R3" s="305" t="s">
        <v>24</v>
      </c>
      <c r="S3" s="306"/>
      <c r="T3" s="307">
        <v>11</v>
      </c>
      <c r="U3" s="307"/>
      <c r="V3" s="307"/>
      <c r="W3" s="307"/>
      <c r="X3" s="308"/>
    </row>
    <row r="4" spans="1:24" ht="30" customHeight="1" x14ac:dyDescent="0.15">
      <c r="A4" s="19"/>
      <c r="B4" s="38" t="s">
        <v>25</v>
      </c>
      <c r="C4" s="301" t="s">
        <v>131</v>
      </c>
      <c r="D4" s="302"/>
      <c r="E4" s="302"/>
      <c r="F4" s="302"/>
      <c r="G4" s="302"/>
      <c r="H4" s="302"/>
      <c r="I4" s="302"/>
      <c r="J4" s="302"/>
      <c r="K4" s="302"/>
      <c r="L4" s="302"/>
      <c r="M4" s="302"/>
      <c r="N4" s="302"/>
      <c r="O4" s="302"/>
      <c r="P4" s="302"/>
      <c r="Q4" s="302"/>
      <c r="R4" s="302"/>
      <c r="S4" s="302"/>
      <c r="T4" s="302"/>
      <c r="U4" s="302"/>
      <c r="V4" s="302"/>
      <c r="W4" s="302"/>
      <c r="X4" s="303"/>
    </row>
    <row r="5" spans="1:24" ht="30" customHeight="1" x14ac:dyDescent="0.15">
      <c r="A5" s="19"/>
      <c r="B5" s="39" t="s">
        <v>26</v>
      </c>
      <c r="C5" s="281" t="s">
        <v>80</v>
      </c>
      <c r="D5" s="282"/>
      <c r="E5" s="282"/>
      <c r="F5" s="282"/>
      <c r="G5" s="282"/>
      <c r="H5" s="282"/>
      <c r="I5" s="282"/>
      <c r="J5" s="282"/>
      <c r="K5" s="282"/>
      <c r="L5" s="282"/>
      <c r="M5" s="282"/>
      <c r="N5" s="282"/>
      <c r="O5" s="282"/>
      <c r="P5" s="282"/>
      <c r="Q5" s="282"/>
      <c r="R5" s="282"/>
      <c r="S5" s="282"/>
      <c r="T5" s="282"/>
      <c r="U5" s="282"/>
      <c r="V5" s="282"/>
      <c r="W5" s="282"/>
      <c r="X5" s="283"/>
    </row>
    <row r="6" spans="1:24" ht="37.5" customHeight="1" x14ac:dyDescent="0.15">
      <c r="A6" s="19"/>
      <c r="B6" s="39" t="s">
        <v>27</v>
      </c>
      <c r="C6" s="281" t="s">
        <v>255</v>
      </c>
      <c r="D6" s="282"/>
      <c r="E6" s="282"/>
      <c r="F6" s="282"/>
      <c r="G6" s="282"/>
      <c r="H6" s="282"/>
      <c r="I6" s="282"/>
      <c r="J6" s="282"/>
      <c r="K6" s="282"/>
      <c r="L6" s="282"/>
      <c r="M6" s="282"/>
      <c r="N6" s="282"/>
      <c r="O6" s="282"/>
      <c r="P6" s="282"/>
      <c r="Q6" s="282"/>
      <c r="R6" s="282"/>
      <c r="S6" s="282"/>
      <c r="T6" s="282"/>
      <c r="U6" s="282"/>
      <c r="V6" s="282"/>
      <c r="W6" s="282"/>
      <c r="X6" s="283"/>
    </row>
    <row r="7" spans="1:24" ht="153.75" customHeight="1" x14ac:dyDescent="0.15">
      <c r="A7" s="19"/>
      <c r="B7" s="39" t="s">
        <v>28</v>
      </c>
      <c r="C7" s="287" t="s">
        <v>390</v>
      </c>
      <c r="D7" s="288"/>
      <c r="E7" s="288"/>
      <c r="F7" s="288"/>
      <c r="G7" s="288"/>
      <c r="H7" s="288"/>
      <c r="I7" s="288"/>
      <c r="J7" s="288"/>
      <c r="K7" s="288"/>
      <c r="L7" s="288"/>
      <c r="M7" s="288"/>
      <c r="N7" s="288"/>
      <c r="O7" s="288"/>
      <c r="P7" s="288"/>
      <c r="Q7" s="288"/>
      <c r="R7" s="288"/>
      <c r="S7" s="288"/>
      <c r="T7" s="288"/>
      <c r="U7" s="288"/>
      <c r="V7" s="288"/>
      <c r="W7" s="288"/>
      <c r="X7" s="289"/>
    </row>
    <row r="8" spans="1:24" ht="26.25" customHeight="1" x14ac:dyDescent="0.15">
      <c r="A8" s="19"/>
      <c r="B8" s="266" t="s">
        <v>29</v>
      </c>
      <c r="C8" s="290"/>
      <c r="D8" s="290"/>
      <c r="E8" s="290"/>
      <c r="F8" s="290"/>
      <c r="G8" s="290"/>
      <c r="H8" s="293"/>
      <c r="I8" s="187" t="s">
        <v>59</v>
      </c>
      <c r="J8" s="290"/>
      <c r="K8" s="290"/>
      <c r="L8" s="293"/>
      <c r="M8" s="187" t="s">
        <v>266</v>
      </c>
      <c r="N8" s="290"/>
      <c r="O8" s="290"/>
      <c r="P8" s="293"/>
      <c r="Q8" s="187" t="s">
        <v>267</v>
      </c>
      <c r="R8" s="290"/>
      <c r="S8" s="290"/>
      <c r="T8" s="293"/>
      <c r="U8" s="187" t="s">
        <v>268</v>
      </c>
      <c r="V8" s="290"/>
      <c r="W8" s="290"/>
      <c r="X8" s="291"/>
    </row>
    <row r="9" spans="1:24" ht="32.1" customHeight="1" x14ac:dyDescent="0.15">
      <c r="A9" s="19"/>
      <c r="B9" s="294"/>
      <c r="C9" s="295" t="s">
        <v>129</v>
      </c>
      <c r="D9" s="296"/>
      <c r="E9" s="296"/>
      <c r="F9" s="297"/>
      <c r="G9" s="292" t="s">
        <v>53</v>
      </c>
      <c r="H9" s="292"/>
      <c r="I9" s="187" t="s">
        <v>259</v>
      </c>
      <c r="J9" s="290"/>
      <c r="K9" s="290"/>
      <c r="L9" s="293"/>
      <c r="M9" s="187" t="s">
        <v>299</v>
      </c>
      <c r="N9" s="290"/>
      <c r="O9" s="290"/>
      <c r="P9" s="293"/>
      <c r="Q9" s="187" t="s">
        <v>298</v>
      </c>
      <c r="R9" s="290"/>
      <c r="S9" s="290"/>
      <c r="T9" s="293"/>
      <c r="U9" s="187" t="s">
        <v>298</v>
      </c>
      <c r="V9" s="290"/>
      <c r="W9" s="290"/>
      <c r="X9" s="291"/>
    </row>
    <row r="10" spans="1:24" ht="32.1" customHeight="1" x14ac:dyDescent="0.15">
      <c r="A10" s="19"/>
      <c r="B10" s="267"/>
      <c r="C10" s="298"/>
      <c r="D10" s="299"/>
      <c r="E10" s="299"/>
      <c r="F10" s="300"/>
      <c r="G10" s="292" t="s">
        <v>55</v>
      </c>
      <c r="H10" s="292"/>
      <c r="I10" s="187" t="s">
        <v>280</v>
      </c>
      <c r="J10" s="290"/>
      <c r="K10" s="290"/>
      <c r="L10" s="293"/>
      <c r="M10" s="187" t="s">
        <v>325</v>
      </c>
      <c r="N10" s="290"/>
      <c r="O10" s="290"/>
      <c r="P10" s="293"/>
      <c r="Q10" s="187" t="s">
        <v>54</v>
      </c>
      <c r="R10" s="290"/>
      <c r="S10" s="290"/>
      <c r="T10" s="293"/>
      <c r="U10" s="187" t="s">
        <v>54</v>
      </c>
      <c r="V10" s="290"/>
      <c r="W10" s="290"/>
      <c r="X10" s="291"/>
    </row>
    <row r="11" spans="1:24" ht="38.25" customHeight="1" x14ac:dyDescent="0.15">
      <c r="A11" s="19"/>
      <c r="B11" s="39" t="s">
        <v>30</v>
      </c>
      <c r="C11" s="276" t="s">
        <v>108</v>
      </c>
      <c r="D11" s="277"/>
      <c r="E11" s="277"/>
      <c r="F11" s="277"/>
      <c r="G11" s="277"/>
      <c r="H11" s="277"/>
      <c r="I11" s="277"/>
      <c r="J11" s="277"/>
      <c r="K11" s="277"/>
      <c r="L11" s="277"/>
      <c r="M11" s="277"/>
      <c r="N11" s="277"/>
      <c r="O11" s="277"/>
      <c r="P11" s="277"/>
      <c r="Q11" s="277"/>
      <c r="R11" s="277"/>
      <c r="S11" s="277"/>
      <c r="T11" s="277"/>
      <c r="U11" s="277"/>
      <c r="V11" s="277"/>
      <c r="W11" s="277"/>
      <c r="X11" s="278"/>
    </row>
    <row r="12" spans="1:24" ht="9.9499999999999993" customHeight="1" x14ac:dyDescent="0.15">
      <c r="A12" s="19"/>
      <c r="B12" s="266" t="s">
        <v>31</v>
      </c>
      <c r="C12" s="310" t="s">
        <v>391</v>
      </c>
      <c r="D12" s="311"/>
      <c r="E12" s="311"/>
      <c r="F12" s="311"/>
      <c r="G12" s="311"/>
      <c r="H12" s="311"/>
      <c r="I12" s="311"/>
      <c r="J12" s="311"/>
      <c r="K12" s="311"/>
      <c r="L12" s="311"/>
      <c r="M12" s="311"/>
      <c r="N12" s="311"/>
      <c r="O12" s="311"/>
      <c r="P12" s="311"/>
      <c r="Q12" s="311"/>
      <c r="R12" s="311"/>
      <c r="S12" s="311"/>
      <c r="T12" s="311"/>
      <c r="U12" s="311"/>
      <c r="V12" s="311"/>
      <c r="W12" s="311"/>
      <c r="X12" s="312"/>
    </row>
    <row r="13" spans="1:24" ht="211.35" customHeight="1" x14ac:dyDescent="0.15">
      <c r="A13" s="19"/>
      <c r="B13" s="267"/>
      <c r="C13" s="313"/>
      <c r="D13" s="314"/>
      <c r="E13" s="314"/>
      <c r="F13" s="314"/>
      <c r="G13" s="314"/>
      <c r="H13" s="314"/>
      <c r="I13" s="314"/>
      <c r="J13" s="314"/>
      <c r="K13" s="314"/>
      <c r="L13" s="314"/>
      <c r="M13" s="314"/>
      <c r="N13" s="314"/>
      <c r="O13" s="314"/>
      <c r="P13" s="314"/>
      <c r="Q13" s="314"/>
      <c r="R13" s="314"/>
      <c r="S13" s="314"/>
      <c r="T13" s="314"/>
      <c r="U13" s="314"/>
      <c r="V13" s="314"/>
      <c r="W13" s="314"/>
      <c r="X13" s="315"/>
    </row>
    <row r="14" spans="1:24" ht="9.9499999999999993" customHeight="1" x14ac:dyDescent="0.15">
      <c r="A14" s="19"/>
      <c r="B14" s="274" t="s">
        <v>48</v>
      </c>
      <c r="C14" s="310" t="s">
        <v>392</v>
      </c>
      <c r="D14" s="311"/>
      <c r="E14" s="311"/>
      <c r="F14" s="311"/>
      <c r="G14" s="311"/>
      <c r="H14" s="311"/>
      <c r="I14" s="311"/>
      <c r="J14" s="311"/>
      <c r="K14" s="311"/>
      <c r="L14" s="311"/>
      <c r="M14" s="311"/>
      <c r="N14" s="311"/>
      <c r="O14" s="311"/>
      <c r="P14" s="311"/>
      <c r="Q14" s="311"/>
      <c r="R14" s="311"/>
      <c r="S14" s="311"/>
      <c r="T14" s="311"/>
      <c r="U14" s="311"/>
      <c r="V14" s="311"/>
      <c r="W14" s="311"/>
      <c r="X14" s="312"/>
    </row>
    <row r="15" spans="1:24" ht="166.35" customHeight="1" x14ac:dyDescent="0.15">
      <c r="A15" s="19"/>
      <c r="B15" s="275"/>
      <c r="C15" s="313"/>
      <c r="D15" s="314"/>
      <c r="E15" s="314"/>
      <c r="F15" s="314"/>
      <c r="G15" s="314"/>
      <c r="H15" s="314"/>
      <c r="I15" s="314"/>
      <c r="J15" s="314"/>
      <c r="K15" s="314"/>
      <c r="L15" s="314"/>
      <c r="M15" s="314"/>
      <c r="N15" s="314"/>
      <c r="O15" s="314"/>
      <c r="P15" s="314"/>
      <c r="Q15" s="314"/>
      <c r="R15" s="314"/>
      <c r="S15" s="314"/>
      <c r="T15" s="314"/>
      <c r="U15" s="314"/>
      <c r="V15" s="314"/>
      <c r="W15" s="314"/>
      <c r="X15" s="315"/>
    </row>
    <row r="16" spans="1:24" ht="9.9499999999999993" customHeight="1" x14ac:dyDescent="0.15">
      <c r="A16" s="19"/>
      <c r="B16" s="274" t="s">
        <v>32</v>
      </c>
      <c r="C16" s="310" t="s">
        <v>130</v>
      </c>
      <c r="D16" s="311"/>
      <c r="E16" s="311"/>
      <c r="F16" s="311"/>
      <c r="G16" s="311"/>
      <c r="H16" s="311"/>
      <c r="I16" s="311"/>
      <c r="J16" s="311"/>
      <c r="K16" s="311"/>
      <c r="L16" s="311"/>
      <c r="M16" s="311"/>
      <c r="N16" s="311"/>
      <c r="O16" s="311"/>
      <c r="P16" s="311"/>
      <c r="Q16" s="311"/>
      <c r="R16" s="311"/>
      <c r="S16" s="311"/>
      <c r="T16" s="311"/>
      <c r="U16" s="311"/>
      <c r="V16" s="311"/>
      <c r="W16" s="311"/>
      <c r="X16" s="312"/>
    </row>
    <row r="17" spans="1:24" ht="44.25" customHeight="1" x14ac:dyDescent="0.15">
      <c r="A17" s="19"/>
      <c r="B17" s="275"/>
      <c r="C17" s="313"/>
      <c r="D17" s="314"/>
      <c r="E17" s="314"/>
      <c r="F17" s="314"/>
      <c r="G17" s="314"/>
      <c r="H17" s="314"/>
      <c r="I17" s="314"/>
      <c r="J17" s="314"/>
      <c r="K17" s="314"/>
      <c r="L17" s="314"/>
      <c r="M17" s="314"/>
      <c r="N17" s="314"/>
      <c r="O17" s="314"/>
      <c r="P17" s="314"/>
      <c r="Q17" s="314"/>
      <c r="R17" s="314"/>
      <c r="S17" s="314"/>
      <c r="T17" s="314"/>
      <c r="U17" s="314"/>
      <c r="V17" s="314"/>
      <c r="W17" s="314"/>
      <c r="X17" s="315"/>
    </row>
    <row r="18" spans="1:24" ht="30" customHeight="1" thickBot="1" x14ac:dyDescent="0.2">
      <c r="A18" s="19"/>
      <c r="B18" s="40" t="s">
        <v>33</v>
      </c>
      <c r="C18" s="279" t="s">
        <v>308</v>
      </c>
      <c r="D18" s="279"/>
      <c r="E18" s="279"/>
      <c r="F18" s="279"/>
      <c r="G18" s="279"/>
      <c r="H18" s="279"/>
      <c r="I18" s="279"/>
      <c r="J18" s="279"/>
      <c r="K18" s="279"/>
      <c r="L18" s="279"/>
      <c r="M18" s="279"/>
      <c r="N18" s="279"/>
      <c r="O18" s="279"/>
      <c r="P18" s="279"/>
      <c r="Q18" s="279"/>
      <c r="R18" s="279"/>
      <c r="S18" s="279"/>
      <c r="T18" s="279"/>
      <c r="U18" s="279"/>
      <c r="V18" s="279"/>
      <c r="W18" s="279"/>
      <c r="X18" s="280"/>
    </row>
    <row r="19" spans="1:24" x14ac:dyDescent="0.15">
      <c r="B19" s="31" t="s">
        <v>246</v>
      </c>
      <c r="C19" s="26"/>
      <c r="D19" s="26"/>
      <c r="E19" s="26"/>
      <c r="F19" s="26"/>
      <c r="G19" s="26"/>
      <c r="H19" s="41"/>
      <c r="I19" s="26"/>
      <c r="J19" s="26"/>
      <c r="K19" s="26"/>
      <c r="L19" s="41"/>
      <c r="M19" s="41"/>
      <c r="N19" s="41"/>
      <c r="O19" s="41"/>
      <c r="P19" s="42"/>
      <c r="Q19" s="42"/>
      <c r="R19" s="42"/>
      <c r="S19" s="42"/>
      <c r="T19" s="42"/>
      <c r="U19" s="42"/>
      <c r="V19" s="42"/>
      <c r="W19" s="42"/>
      <c r="X19" s="42"/>
    </row>
    <row r="20" spans="1:24" ht="14.25" customHeight="1" x14ac:dyDescent="0.15">
      <c r="A20" s="19"/>
      <c r="B20" s="265" t="s">
        <v>62</v>
      </c>
      <c r="C20" s="265"/>
      <c r="D20" s="265"/>
      <c r="E20" s="265"/>
      <c r="F20" s="265"/>
      <c r="G20" s="265"/>
      <c r="H20" s="265"/>
      <c r="I20" s="265"/>
      <c r="J20" s="265"/>
      <c r="K20" s="265"/>
      <c r="L20" s="265"/>
      <c r="M20" s="265"/>
      <c r="N20" s="265"/>
      <c r="O20" s="265"/>
      <c r="P20" s="265"/>
      <c r="Q20" s="265"/>
      <c r="R20" s="265"/>
      <c r="S20" s="265"/>
      <c r="T20" s="265"/>
      <c r="U20" s="265"/>
      <c r="V20" s="265"/>
      <c r="W20" s="265"/>
      <c r="X20" s="42"/>
    </row>
    <row r="21" spans="1:24" ht="14.25" customHeight="1" x14ac:dyDescent="0.15">
      <c r="B21" s="265" t="s">
        <v>356</v>
      </c>
      <c r="C21" s="265"/>
      <c r="D21" s="265"/>
      <c r="E21" s="265"/>
      <c r="F21" s="265"/>
      <c r="G21" s="265"/>
      <c r="H21" s="265"/>
      <c r="I21" s="265"/>
      <c r="J21" s="265"/>
      <c r="K21" s="265"/>
      <c r="L21" s="265"/>
      <c r="M21" s="265"/>
      <c r="N21" s="265"/>
      <c r="O21" s="265"/>
      <c r="P21" s="265"/>
      <c r="Q21" s="265"/>
      <c r="R21" s="265"/>
      <c r="S21" s="265"/>
      <c r="T21" s="265"/>
      <c r="U21" s="265"/>
      <c r="V21" s="265"/>
      <c r="W21" s="265"/>
      <c r="X21" s="42"/>
    </row>
  </sheetData>
  <mergeCells count="35">
    <mergeCell ref="B16:B17"/>
    <mergeCell ref="C16:X17"/>
    <mergeCell ref="B21:W21"/>
    <mergeCell ref="M10:P10"/>
    <mergeCell ref="Q10:T10"/>
    <mergeCell ref="U10:X10"/>
    <mergeCell ref="C18:X18"/>
    <mergeCell ref="B20:W20"/>
    <mergeCell ref="C11:X11"/>
    <mergeCell ref="B12:B13"/>
    <mergeCell ref="C12:X13"/>
    <mergeCell ref="B14:B15"/>
    <mergeCell ref="C14:X15"/>
    <mergeCell ref="C6:X6"/>
    <mergeCell ref="C7:X7"/>
    <mergeCell ref="B8:B10"/>
    <mergeCell ref="C8:H8"/>
    <mergeCell ref="I8:L8"/>
    <mergeCell ref="M8:P8"/>
    <mergeCell ref="Q8:T8"/>
    <mergeCell ref="U8:X8"/>
    <mergeCell ref="C9:F10"/>
    <mergeCell ref="G9:H9"/>
    <mergeCell ref="I9:L9"/>
    <mergeCell ref="M9:P9"/>
    <mergeCell ref="Q9:T9"/>
    <mergeCell ref="U9:X9"/>
    <mergeCell ref="G10:H10"/>
    <mergeCell ref="I10:L10"/>
    <mergeCell ref="C5:X5"/>
    <mergeCell ref="B2:X2"/>
    <mergeCell ref="C3:Q3"/>
    <mergeCell ref="R3:S3"/>
    <mergeCell ref="T3:X3"/>
    <mergeCell ref="C4:X4"/>
  </mergeCells>
  <phoneticPr fontId="3"/>
  <pageMargins left="0.59055118110236227" right="0.23622047244094491" top="0.51181102362204722" bottom="0.43307086614173229" header="0.31496062992125984" footer="0.31496062992125984"/>
  <pageSetup paperSize="9" orientation="portrait" horizontalDpi="0" verticalDpi="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70C0"/>
  </sheetPr>
  <dimension ref="A1:X21"/>
  <sheetViews>
    <sheetView view="pageBreakPreview" topLeftCell="A10" zoomScaleNormal="70" zoomScaleSheetLayoutView="100" workbookViewId="0">
      <selection activeCell="C7" sqref="C7:X7"/>
    </sheetView>
  </sheetViews>
  <sheetFormatPr defaultColWidth="9" defaultRowHeight="14.25" x14ac:dyDescent="0.15"/>
  <cols>
    <col min="1" max="1" width="1.75" style="25" customWidth="1"/>
    <col min="2" max="2" width="11.875" style="25" customWidth="1"/>
    <col min="3" max="15" width="4.25" style="25" customWidth="1"/>
    <col min="16" max="24" width="4.25" style="19" customWidth="1"/>
    <col min="25" max="25" width="1.625" style="19" customWidth="1"/>
    <col min="26" max="16384" width="9" style="19"/>
  </cols>
  <sheetData>
    <row r="1" spans="1:24" ht="18" customHeight="1" x14ac:dyDescent="0.15">
      <c r="A1" s="19"/>
      <c r="B1" s="36"/>
      <c r="C1" s="36"/>
      <c r="D1" s="36"/>
      <c r="E1" s="36"/>
      <c r="F1" s="36"/>
      <c r="G1" s="36"/>
      <c r="H1" s="36"/>
      <c r="I1" s="36"/>
      <c r="J1" s="36"/>
      <c r="K1" s="36"/>
      <c r="L1" s="19"/>
      <c r="M1" s="19"/>
      <c r="N1" s="19"/>
      <c r="O1" s="19"/>
    </row>
    <row r="2" spans="1:24" ht="24" customHeight="1" thickBot="1" x14ac:dyDescent="0.2">
      <c r="A2" s="19"/>
      <c r="B2" s="304" t="s">
        <v>22</v>
      </c>
      <c r="C2" s="304"/>
      <c r="D2" s="304"/>
      <c r="E2" s="304"/>
      <c r="F2" s="304"/>
      <c r="G2" s="304"/>
      <c r="H2" s="304"/>
      <c r="I2" s="304"/>
      <c r="J2" s="304"/>
      <c r="K2" s="304"/>
      <c r="L2" s="304"/>
      <c r="M2" s="304"/>
      <c r="N2" s="304"/>
      <c r="O2" s="304"/>
      <c r="P2" s="304"/>
      <c r="Q2" s="304"/>
      <c r="R2" s="304"/>
      <c r="S2" s="304"/>
      <c r="T2" s="304"/>
      <c r="U2" s="304"/>
      <c r="V2" s="304"/>
      <c r="W2" s="304"/>
      <c r="X2" s="304"/>
    </row>
    <row r="3" spans="1:24" ht="30" customHeight="1" thickBot="1" x14ac:dyDescent="0.2">
      <c r="A3" s="19"/>
      <c r="B3" s="37" t="s">
        <v>23</v>
      </c>
      <c r="C3" s="309" t="s">
        <v>68</v>
      </c>
      <c r="D3" s="307"/>
      <c r="E3" s="307"/>
      <c r="F3" s="307"/>
      <c r="G3" s="307"/>
      <c r="H3" s="307"/>
      <c r="I3" s="307"/>
      <c r="J3" s="307"/>
      <c r="K3" s="307"/>
      <c r="L3" s="307"/>
      <c r="M3" s="307"/>
      <c r="N3" s="307"/>
      <c r="O3" s="307"/>
      <c r="P3" s="307"/>
      <c r="Q3" s="308"/>
      <c r="R3" s="305" t="s">
        <v>24</v>
      </c>
      <c r="S3" s="306"/>
      <c r="T3" s="307">
        <v>12</v>
      </c>
      <c r="U3" s="307"/>
      <c r="V3" s="307"/>
      <c r="W3" s="307"/>
      <c r="X3" s="308"/>
    </row>
    <row r="4" spans="1:24" ht="30" customHeight="1" x14ac:dyDescent="0.15">
      <c r="A4" s="19"/>
      <c r="B4" s="38" t="s">
        <v>25</v>
      </c>
      <c r="C4" s="301" t="s">
        <v>132</v>
      </c>
      <c r="D4" s="302"/>
      <c r="E4" s="302"/>
      <c r="F4" s="302"/>
      <c r="G4" s="302"/>
      <c r="H4" s="302"/>
      <c r="I4" s="302"/>
      <c r="J4" s="302"/>
      <c r="K4" s="302"/>
      <c r="L4" s="302"/>
      <c r="M4" s="302"/>
      <c r="N4" s="302"/>
      <c r="O4" s="302"/>
      <c r="P4" s="302"/>
      <c r="Q4" s="302"/>
      <c r="R4" s="302"/>
      <c r="S4" s="302"/>
      <c r="T4" s="302"/>
      <c r="U4" s="302"/>
      <c r="V4" s="302"/>
      <c r="W4" s="302"/>
      <c r="X4" s="303"/>
    </row>
    <row r="5" spans="1:24" ht="30" customHeight="1" x14ac:dyDescent="0.15">
      <c r="A5" s="19"/>
      <c r="B5" s="39" t="s">
        <v>26</v>
      </c>
      <c r="C5" s="281" t="s">
        <v>133</v>
      </c>
      <c r="D5" s="282"/>
      <c r="E5" s="282"/>
      <c r="F5" s="282"/>
      <c r="G5" s="282"/>
      <c r="H5" s="282"/>
      <c r="I5" s="282"/>
      <c r="J5" s="282"/>
      <c r="K5" s="282"/>
      <c r="L5" s="282"/>
      <c r="M5" s="282"/>
      <c r="N5" s="282"/>
      <c r="O5" s="282"/>
      <c r="P5" s="282"/>
      <c r="Q5" s="282"/>
      <c r="R5" s="282"/>
      <c r="S5" s="282"/>
      <c r="T5" s="282"/>
      <c r="U5" s="282"/>
      <c r="V5" s="282"/>
      <c r="W5" s="282"/>
      <c r="X5" s="283"/>
    </row>
    <row r="6" spans="1:24" ht="37.5" customHeight="1" x14ac:dyDescent="0.15">
      <c r="A6" s="19"/>
      <c r="B6" s="39" t="s">
        <v>27</v>
      </c>
      <c r="C6" s="281" t="s">
        <v>387</v>
      </c>
      <c r="D6" s="282"/>
      <c r="E6" s="282"/>
      <c r="F6" s="282"/>
      <c r="G6" s="282"/>
      <c r="H6" s="282"/>
      <c r="I6" s="282"/>
      <c r="J6" s="282"/>
      <c r="K6" s="282"/>
      <c r="L6" s="282"/>
      <c r="M6" s="282"/>
      <c r="N6" s="282"/>
      <c r="O6" s="282"/>
      <c r="P6" s="282"/>
      <c r="Q6" s="282"/>
      <c r="R6" s="282"/>
      <c r="S6" s="282"/>
      <c r="T6" s="282"/>
      <c r="U6" s="282"/>
      <c r="V6" s="282"/>
      <c r="W6" s="282"/>
      <c r="X6" s="283"/>
    </row>
    <row r="7" spans="1:24" ht="153.75" customHeight="1" x14ac:dyDescent="0.15">
      <c r="A7" s="19"/>
      <c r="B7" s="39" t="s">
        <v>28</v>
      </c>
      <c r="C7" s="287" t="s">
        <v>256</v>
      </c>
      <c r="D7" s="288"/>
      <c r="E7" s="288"/>
      <c r="F7" s="288"/>
      <c r="G7" s="288"/>
      <c r="H7" s="288"/>
      <c r="I7" s="288"/>
      <c r="J7" s="288"/>
      <c r="K7" s="288"/>
      <c r="L7" s="288"/>
      <c r="M7" s="288"/>
      <c r="N7" s="288"/>
      <c r="O7" s="288"/>
      <c r="P7" s="288"/>
      <c r="Q7" s="288"/>
      <c r="R7" s="288"/>
      <c r="S7" s="288"/>
      <c r="T7" s="288"/>
      <c r="U7" s="288"/>
      <c r="V7" s="288"/>
      <c r="W7" s="288"/>
      <c r="X7" s="289"/>
    </row>
    <row r="8" spans="1:24" ht="26.25" customHeight="1" x14ac:dyDescent="0.15">
      <c r="A8" s="19"/>
      <c r="B8" s="266" t="s">
        <v>29</v>
      </c>
      <c r="C8" s="290"/>
      <c r="D8" s="290"/>
      <c r="E8" s="290"/>
      <c r="F8" s="290"/>
      <c r="G8" s="290"/>
      <c r="H8" s="293"/>
      <c r="I8" s="187" t="s">
        <v>59</v>
      </c>
      <c r="J8" s="290"/>
      <c r="K8" s="290"/>
      <c r="L8" s="293"/>
      <c r="M8" s="187" t="s">
        <v>266</v>
      </c>
      <c r="N8" s="290"/>
      <c r="O8" s="290"/>
      <c r="P8" s="293"/>
      <c r="Q8" s="187" t="s">
        <v>267</v>
      </c>
      <c r="R8" s="290"/>
      <c r="S8" s="290"/>
      <c r="T8" s="293"/>
      <c r="U8" s="187" t="s">
        <v>268</v>
      </c>
      <c r="V8" s="290"/>
      <c r="W8" s="290"/>
      <c r="X8" s="291"/>
    </row>
    <row r="9" spans="1:24" ht="32.1" customHeight="1" x14ac:dyDescent="0.15">
      <c r="A9" s="19"/>
      <c r="B9" s="294"/>
      <c r="C9" s="295" t="s">
        <v>134</v>
      </c>
      <c r="D9" s="296"/>
      <c r="E9" s="296"/>
      <c r="F9" s="297"/>
      <c r="G9" s="292" t="s">
        <v>53</v>
      </c>
      <c r="H9" s="292"/>
      <c r="I9" s="187" t="s">
        <v>258</v>
      </c>
      <c r="J9" s="290"/>
      <c r="K9" s="290"/>
      <c r="L9" s="293"/>
      <c r="M9" s="187" t="s">
        <v>307</v>
      </c>
      <c r="N9" s="290"/>
      <c r="O9" s="290"/>
      <c r="P9" s="293"/>
      <c r="Q9" s="187" t="s">
        <v>307</v>
      </c>
      <c r="R9" s="290"/>
      <c r="S9" s="290"/>
      <c r="T9" s="293"/>
      <c r="U9" s="187" t="s">
        <v>306</v>
      </c>
      <c r="V9" s="290"/>
      <c r="W9" s="290"/>
      <c r="X9" s="291"/>
    </row>
    <row r="10" spans="1:24" ht="32.1" customHeight="1" x14ac:dyDescent="0.15">
      <c r="A10" s="19"/>
      <c r="B10" s="267"/>
      <c r="C10" s="298"/>
      <c r="D10" s="299"/>
      <c r="E10" s="299"/>
      <c r="F10" s="300"/>
      <c r="G10" s="292" t="s">
        <v>55</v>
      </c>
      <c r="H10" s="292"/>
      <c r="I10" s="187" t="s">
        <v>281</v>
      </c>
      <c r="J10" s="290"/>
      <c r="K10" s="290"/>
      <c r="L10" s="293"/>
      <c r="M10" s="187" t="s">
        <v>326</v>
      </c>
      <c r="N10" s="290"/>
      <c r="O10" s="290"/>
      <c r="P10" s="293"/>
      <c r="Q10" s="187" t="s">
        <v>54</v>
      </c>
      <c r="R10" s="290"/>
      <c r="S10" s="290"/>
      <c r="T10" s="293"/>
      <c r="U10" s="187" t="s">
        <v>54</v>
      </c>
      <c r="V10" s="290"/>
      <c r="W10" s="290"/>
      <c r="X10" s="291"/>
    </row>
    <row r="11" spans="1:24" ht="38.25" customHeight="1" x14ac:dyDescent="0.15">
      <c r="A11" s="19"/>
      <c r="B11" s="39" t="s">
        <v>30</v>
      </c>
      <c r="C11" s="276" t="s">
        <v>108</v>
      </c>
      <c r="D11" s="277"/>
      <c r="E11" s="277"/>
      <c r="F11" s="277"/>
      <c r="G11" s="277"/>
      <c r="H11" s="277"/>
      <c r="I11" s="277"/>
      <c r="J11" s="277"/>
      <c r="K11" s="277"/>
      <c r="L11" s="277"/>
      <c r="M11" s="277"/>
      <c r="N11" s="277"/>
      <c r="O11" s="277"/>
      <c r="P11" s="277"/>
      <c r="Q11" s="277"/>
      <c r="R11" s="277"/>
      <c r="S11" s="277"/>
      <c r="T11" s="277"/>
      <c r="U11" s="277"/>
      <c r="V11" s="277"/>
      <c r="W11" s="277"/>
      <c r="X11" s="278"/>
    </row>
    <row r="12" spans="1:24" ht="9.9499999999999993" customHeight="1" x14ac:dyDescent="0.15">
      <c r="A12" s="19"/>
      <c r="B12" s="266" t="s">
        <v>31</v>
      </c>
      <c r="C12" s="310" t="s">
        <v>393</v>
      </c>
      <c r="D12" s="311"/>
      <c r="E12" s="311"/>
      <c r="F12" s="311"/>
      <c r="G12" s="311"/>
      <c r="H12" s="311"/>
      <c r="I12" s="311"/>
      <c r="J12" s="311"/>
      <c r="K12" s="311"/>
      <c r="L12" s="311"/>
      <c r="M12" s="311"/>
      <c r="N12" s="311"/>
      <c r="O12" s="311"/>
      <c r="P12" s="311"/>
      <c r="Q12" s="311"/>
      <c r="R12" s="311"/>
      <c r="S12" s="311"/>
      <c r="T12" s="311"/>
      <c r="U12" s="311"/>
      <c r="V12" s="311"/>
      <c r="W12" s="311"/>
      <c r="X12" s="312"/>
    </row>
    <row r="13" spans="1:24" ht="211.35" customHeight="1" x14ac:dyDescent="0.15">
      <c r="A13" s="19"/>
      <c r="B13" s="267"/>
      <c r="C13" s="313"/>
      <c r="D13" s="314"/>
      <c r="E13" s="314"/>
      <c r="F13" s="314"/>
      <c r="G13" s="314"/>
      <c r="H13" s="314"/>
      <c r="I13" s="314"/>
      <c r="J13" s="314"/>
      <c r="K13" s="314"/>
      <c r="L13" s="314"/>
      <c r="M13" s="314"/>
      <c r="N13" s="314"/>
      <c r="O13" s="314"/>
      <c r="P13" s="314"/>
      <c r="Q13" s="314"/>
      <c r="R13" s="314"/>
      <c r="S13" s="314"/>
      <c r="T13" s="314"/>
      <c r="U13" s="314"/>
      <c r="V13" s="314"/>
      <c r="W13" s="314"/>
      <c r="X13" s="315"/>
    </row>
    <row r="14" spans="1:24" ht="9.9499999999999993" customHeight="1" x14ac:dyDescent="0.15">
      <c r="A14" s="19"/>
      <c r="B14" s="274" t="s">
        <v>48</v>
      </c>
      <c r="C14" s="310" t="s">
        <v>394</v>
      </c>
      <c r="D14" s="311"/>
      <c r="E14" s="311"/>
      <c r="F14" s="311"/>
      <c r="G14" s="311"/>
      <c r="H14" s="311"/>
      <c r="I14" s="311"/>
      <c r="J14" s="311"/>
      <c r="K14" s="311"/>
      <c r="L14" s="311"/>
      <c r="M14" s="311"/>
      <c r="N14" s="311"/>
      <c r="O14" s="311"/>
      <c r="P14" s="311"/>
      <c r="Q14" s="311"/>
      <c r="R14" s="311"/>
      <c r="S14" s="311"/>
      <c r="T14" s="311"/>
      <c r="U14" s="311"/>
      <c r="V14" s="311"/>
      <c r="W14" s="311"/>
      <c r="X14" s="312"/>
    </row>
    <row r="15" spans="1:24" ht="166.35" customHeight="1" x14ac:dyDescent="0.15">
      <c r="A15" s="19"/>
      <c r="B15" s="275"/>
      <c r="C15" s="313"/>
      <c r="D15" s="314"/>
      <c r="E15" s="314"/>
      <c r="F15" s="314"/>
      <c r="G15" s="314"/>
      <c r="H15" s="314"/>
      <c r="I15" s="314"/>
      <c r="J15" s="314"/>
      <c r="K15" s="314"/>
      <c r="L15" s="314"/>
      <c r="M15" s="314"/>
      <c r="N15" s="314"/>
      <c r="O15" s="314"/>
      <c r="P15" s="314"/>
      <c r="Q15" s="314"/>
      <c r="R15" s="314"/>
      <c r="S15" s="314"/>
      <c r="T15" s="314"/>
      <c r="U15" s="314"/>
      <c r="V15" s="314"/>
      <c r="W15" s="314"/>
      <c r="X15" s="315"/>
    </row>
    <row r="16" spans="1:24" ht="9.9499999999999993" customHeight="1" x14ac:dyDescent="0.15">
      <c r="A16" s="19"/>
      <c r="B16" s="274" t="s">
        <v>32</v>
      </c>
      <c r="C16" s="310" t="s">
        <v>130</v>
      </c>
      <c r="D16" s="311"/>
      <c r="E16" s="311"/>
      <c r="F16" s="311"/>
      <c r="G16" s="311"/>
      <c r="H16" s="311"/>
      <c r="I16" s="311"/>
      <c r="J16" s="311"/>
      <c r="K16" s="311"/>
      <c r="L16" s="311"/>
      <c r="M16" s="311"/>
      <c r="N16" s="311"/>
      <c r="O16" s="311"/>
      <c r="P16" s="311"/>
      <c r="Q16" s="311"/>
      <c r="R16" s="311"/>
      <c r="S16" s="311"/>
      <c r="T16" s="311"/>
      <c r="U16" s="311"/>
      <c r="V16" s="311"/>
      <c r="W16" s="311"/>
      <c r="X16" s="312"/>
    </row>
    <row r="17" spans="1:24" ht="44.25" customHeight="1" x14ac:dyDescent="0.15">
      <c r="A17" s="19"/>
      <c r="B17" s="275"/>
      <c r="C17" s="313"/>
      <c r="D17" s="314"/>
      <c r="E17" s="314"/>
      <c r="F17" s="314"/>
      <c r="G17" s="314"/>
      <c r="H17" s="314"/>
      <c r="I17" s="314"/>
      <c r="J17" s="314"/>
      <c r="K17" s="314"/>
      <c r="L17" s="314"/>
      <c r="M17" s="314"/>
      <c r="N17" s="314"/>
      <c r="O17" s="314"/>
      <c r="P17" s="314"/>
      <c r="Q17" s="314"/>
      <c r="R17" s="314"/>
      <c r="S17" s="314"/>
      <c r="T17" s="314"/>
      <c r="U17" s="314"/>
      <c r="V17" s="314"/>
      <c r="W17" s="314"/>
      <c r="X17" s="315"/>
    </row>
    <row r="18" spans="1:24" ht="30" customHeight="1" thickBot="1" x14ac:dyDescent="0.2">
      <c r="A18" s="19"/>
      <c r="B18" s="40" t="s">
        <v>33</v>
      </c>
      <c r="C18" s="279" t="s">
        <v>308</v>
      </c>
      <c r="D18" s="279"/>
      <c r="E18" s="279"/>
      <c r="F18" s="279"/>
      <c r="G18" s="279"/>
      <c r="H18" s="279"/>
      <c r="I18" s="279"/>
      <c r="J18" s="279"/>
      <c r="K18" s="279"/>
      <c r="L18" s="279"/>
      <c r="M18" s="279"/>
      <c r="N18" s="279"/>
      <c r="O18" s="279"/>
      <c r="P18" s="279"/>
      <c r="Q18" s="279"/>
      <c r="R18" s="279"/>
      <c r="S18" s="279"/>
      <c r="T18" s="279"/>
      <c r="U18" s="279"/>
      <c r="V18" s="279"/>
      <c r="W18" s="279"/>
      <c r="X18" s="280"/>
    </row>
    <row r="19" spans="1:24" x14ac:dyDescent="0.15">
      <c r="B19" s="31" t="s">
        <v>246</v>
      </c>
      <c r="C19" s="26"/>
      <c r="D19" s="26"/>
      <c r="E19" s="26"/>
      <c r="F19" s="26"/>
      <c r="G19" s="26"/>
      <c r="H19" s="41"/>
      <c r="I19" s="26"/>
      <c r="J19" s="26"/>
      <c r="K19" s="26"/>
      <c r="L19" s="41"/>
      <c r="M19" s="41"/>
      <c r="N19" s="41"/>
      <c r="O19" s="41"/>
      <c r="P19" s="42"/>
      <c r="Q19" s="42"/>
      <c r="R19" s="42"/>
      <c r="S19" s="42"/>
      <c r="T19" s="42"/>
      <c r="U19" s="42"/>
      <c r="V19" s="42"/>
      <c r="W19" s="42"/>
      <c r="X19" s="42"/>
    </row>
    <row r="20" spans="1:24" ht="14.25" customHeight="1" x14ac:dyDescent="0.15">
      <c r="A20" s="19"/>
      <c r="B20" s="265" t="s">
        <v>62</v>
      </c>
      <c r="C20" s="265"/>
      <c r="D20" s="265"/>
      <c r="E20" s="265"/>
      <c r="F20" s="265"/>
      <c r="G20" s="265"/>
      <c r="H20" s="265"/>
      <c r="I20" s="265"/>
      <c r="J20" s="265"/>
      <c r="K20" s="265"/>
      <c r="L20" s="265"/>
      <c r="M20" s="265"/>
      <c r="N20" s="265"/>
      <c r="O20" s="265"/>
      <c r="P20" s="265"/>
      <c r="Q20" s="265"/>
      <c r="R20" s="265"/>
      <c r="S20" s="265"/>
      <c r="T20" s="265"/>
      <c r="U20" s="265"/>
      <c r="V20" s="265"/>
      <c r="W20" s="265"/>
      <c r="X20" s="42"/>
    </row>
    <row r="21" spans="1:24" ht="14.25" customHeight="1" x14ac:dyDescent="0.15">
      <c r="B21" s="265" t="s">
        <v>356</v>
      </c>
      <c r="C21" s="265"/>
      <c r="D21" s="265"/>
      <c r="E21" s="265"/>
      <c r="F21" s="265"/>
      <c r="G21" s="265"/>
      <c r="H21" s="265"/>
      <c r="I21" s="265"/>
      <c r="J21" s="265"/>
      <c r="K21" s="265"/>
      <c r="L21" s="265"/>
      <c r="M21" s="265"/>
      <c r="N21" s="265"/>
      <c r="O21" s="265"/>
      <c r="P21" s="265"/>
      <c r="Q21" s="265"/>
      <c r="R21" s="265"/>
      <c r="S21" s="265"/>
      <c r="T21" s="265"/>
      <c r="U21" s="265"/>
      <c r="V21" s="265"/>
      <c r="W21" s="265"/>
      <c r="X21" s="42"/>
    </row>
  </sheetData>
  <mergeCells count="35">
    <mergeCell ref="B16:B17"/>
    <mergeCell ref="C16:X17"/>
    <mergeCell ref="B21:W21"/>
    <mergeCell ref="M10:P10"/>
    <mergeCell ref="Q10:T10"/>
    <mergeCell ref="U10:X10"/>
    <mergeCell ref="C18:X18"/>
    <mergeCell ref="B20:W20"/>
    <mergeCell ref="C11:X11"/>
    <mergeCell ref="B12:B13"/>
    <mergeCell ref="C12:X13"/>
    <mergeCell ref="B14:B15"/>
    <mergeCell ref="C14:X15"/>
    <mergeCell ref="C6:X6"/>
    <mergeCell ref="C7:X7"/>
    <mergeCell ref="B8:B10"/>
    <mergeCell ref="C8:H8"/>
    <mergeCell ref="I8:L8"/>
    <mergeCell ref="M8:P8"/>
    <mergeCell ref="Q8:T8"/>
    <mergeCell ref="U8:X8"/>
    <mergeCell ref="C9:F10"/>
    <mergeCell ref="G9:H9"/>
    <mergeCell ref="I9:L9"/>
    <mergeCell ref="M9:P9"/>
    <mergeCell ref="Q9:T9"/>
    <mergeCell ref="U9:X9"/>
    <mergeCell ref="G10:H10"/>
    <mergeCell ref="I10:L10"/>
    <mergeCell ref="C5:X5"/>
    <mergeCell ref="B2:X2"/>
    <mergeCell ref="C3:Q3"/>
    <mergeCell ref="R3:S3"/>
    <mergeCell ref="T3:X3"/>
    <mergeCell ref="C4:X4"/>
  </mergeCells>
  <phoneticPr fontId="3"/>
  <pageMargins left="0.59055118110236227" right="0.23622047244094491" top="0.51181102362204722" bottom="0.43307086614173229" header="0.31496062992125984" footer="0.31496062992125984"/>
  <pageSetup paperSize="9" orientation="portrait" horizontalDpi="0" verticalDpi="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1CBE8-1680-44D8-A9AB-E9FF81E330F0}">
  <sheetPr>
    <pageSetUpPr fitToPage="1"/>
  </sheetPr>
  <dimension ref="A1:L17"/>
  <sheetViews>
    <sheetView zoomScaleNormal="100" workbookViewId="0">
      <selection activeCell="I10" sqref="I10"/>
    </sheetView>
  </sheetViews>
  <sheetFormatPr defaultRowHeight="13.5" x14ac:dyDescent="0.15"/>
  <cols>
    <col min="1" max="1" width="2" style="321" customWidth="1"/>
    <col min="2" max="2" width="3.375" style="321" bestFit="1" customWidth="1"/>
    <col min="3" max="3" width="21.375" style="321" customWidth="1"/>
    <col min="4" max="5" width="10" style="321" bestFit="1" customWidth="1"/>
    <col min="6" max="6" width="9.375" style="321" bestFit="1" customWidth="1"/>
    <col min="7" max="7" width="9.875" style="321" customWidth="1"/>
    <col min="8" max="8" width="12.625" style="321" customWidth="1"/>
    <col min="9" max="9" width="22.875" style="321" customWidth="1"/>
    <col min="10" max="16384" width="9" style="321"/>
  </cols>
  <sheetData>
    <row r="1" spans="1:12" x14ac:dyDescent="0.15">
      <c r="A1" s="321" t="s">
        <v>410</v>
      </c>
    </row>
    <row r="3" spans="1:12" x14ac:dyDescent="0.15">
      <c r="B3" s="321" t="s">
        <v>409</v>
      </c>
    </row>
    <row r="4" spans="1:12" ht="14.25" thickBot="1" x14ac:dyDescent="0.2">
      <c r="H4" s="321" t="s">
        <v>408</v>
      </c>
    </row>
    <row r="5" spans="1:12" ht="27" x14ac:dyDescent="0.15">
      <c r="B5" s="348"/>
      <c r="C5" s="347"/>
      <c r="D5" s="345" t="s">
        <v>407</v>
      </c>
      <c r="E5" s="345" t="s">
        <v>406</v>
      </c>
      <c r="F5" s="345" t="s">
        <v>405</v>
      </c>
      <c r="G5" s="346" t="s">
        <v>404</v>
      </c>
      <c r="H5" s="345" t="s">
        <v>403</v>
      </c>
      <c r="I5" s="344" t="s">
        <v>402</v>
      </c>
      <c r="J5" s="323"/>
      <c r="K5" s="323"/>
      <c r="L5" s="323"/>
    </row>
    <row r="6" spans="1:12" ht="40.5" x14ac:dyDescent="0.15">
      <c r="B6" s="343" t="s">
        <v>401</v>
      </c>
      <c r="C6" s="342"/>
      <c r="D6" s="341">
        <v>115077</v>
      </c>
      <c r="E6" s="341">
        <v>67795</v>
      </c>
      <c r="F6" s="341">
        <f>D6-E6</f>
        <v>47282</v>
      </c>
      <c r="G6" s="340">
        <f>(F6/$F$6)*100</f>
        <v>100</v>
      </c>
      <c r="H6" s="339" t="s">
        <v>282</v>
      </c>
      <c r="I6" s="338" t="s">
        <v>400</v>
      </c>
      <c r="J6" s="323"/>
      <c r="K6" s="323"/>
      <c r="L6" s="323"/>
    </row>
    <row r="7" spans="1:12" ht="54" x14ac:dyDescent="0.15">
      <c r="B7" s="337" t="s">
        <v>399</v>
      </c>
      <c r="C7" s="336"/>
      <c r="D7" s="335">
        <v>147502</v>
      </c>
      <c r="E7" s="335">
        <v>68625</v>
      </c>
      <c r="F7" s="334">
        <f>D7-E7</f>
        <v>78877</v>
      </c>
      <c r="G7" s="333">
        <f>(F7/$F$6)*100</f>
        <v>166.82246943868705</v>
      </c>
      <c r="H7" s="332" t="s">
        <v>398</v>
      </c>
      <c r="I7" s="331" t="s">
        <v>397</v>
      </c>
      <c r="J7" s="323"/>
      <c r="K7" s="323"/>
      <c r="L7" s="323"/>
    </row>
    <row r="8" spans="1:12" ht="57.75" customHeight="1" x14ac:dyDescent="0.15">
      <c r="B8" s="337"/>
      <c r="C8" s="336"/>
      <c r="D8" s="335"/>
      <c r="E8" s="335"/>
      <c r="F8" s="334">
        <f>D8-E8</f>
        <v>0</v>
      </c>
      <c r="G8" s="333">
        <f>(F8/$F$6)*100</f>
        <v>0</v>
      </c>
      <c r="H8" s="332"/>
      <c r="I8" s="331"/>
      <c r="J8" s="323"/>
      <c r="K8" s="323"/>
      <c r="L8" s="323"/>
    </row>
    <row r="9" spans="1:12" ht="57.75" customHeight="1" x14ac:dyDescent="0.15">
      <c r="B9" s="337"/>
      <c r="C9" s="336"/>
      <c r="D9" s="335"/>
      <c r="E9" s="335"/>
      <c r="F9" s="334">
        <f>D9-E9</f>
        <v>0</v>
      </c>
      <c r="G9" s="333">
        <f>(F9/$F$6)*100</f>
        <v>0</v>
      </c>
      <c r="H9" s="332"/>
      <c r="I9" s="331"/>
      <c r="J9" s="323"/>
      <c r="K9" s="323"/>
      <c r="L9" s="323"/>
    </row>
    <row r="10" spans="1:12" ht="57.75" customHeight="1" x14ac:dyDescent="0.15">
      <c r="B10" s="337"/>
      <c r="C10" s="336"/>
      <c r="D10" s="335"/>
      <c r="E10" s="335"/>
      <c r="F10" s="334">
        <f>D10-E10</f>
        <v>0</v>
      </c>
      <c r="G10" s="333">
        <f>(F10/$F$6)*100</f>
        <v>0</v>
      </c>
      <c r="H10" s="332"/>
      <c r="I10" s="331"/>
      <c r="J10" s="323"/>
      <c r="K10" s="323"/>
      <c r="L10" s="323"/>
    </row>
    <row r="11" spans="1:12" ht="57.75" customHeight="1" x14ac:dyDescent="0.15">
      <c r="B11" s="337"/>
      <c r="C11" s="336"/>
      <c r="D11" s="335"/>
      <c r="E11" s="335"/>
      <c r="F11" s="334">
        <f>D11-E11</f>
        <v>0</v>
      </c>
      <c r="G11" s="333">
        <f>(F11/$F$6)*100</f>
        <v>0</v>
      </c>
      <c r="H11" s="332"/>
      <c r="I11" s="331"/>
      <c r="J11" s="323"/>
      <c r="K11" s="323"/>
      <c r="L11" s="323"/>
    </row>
    <row r="12" spans="1:12" ht="57.75" customHeight="1" thickBot="1" x14ac:dyDescent="0.2">
      <c r="B12" s="330"/>
      <c r="C12" s="329"/>
      <c r="D12" s="328"/>
      <c r="E12" s="328"/>
      <c r="F12" s="327">
        <f>D12-E12</f>
        <v>0</v>
      </c>
      <c r="G12" s="326">
        <f>(F12/$F$6)*100</f>
        <v>0</v>
      </c>
      <c r="H12" s="325"/>
      <c r="I12" s="324"/>
      <c r="J12" s="323"/>
      <c r="K12" s="323"/>
      <c r="L12" s="323"/>
    </row>
    <row r="13" spans="1:12" ht="6" customHeight="1" x14ac:dyDescent="0.15"/>
    <row r="14" spans="1:12" x14ac:dyDescent="0.15">
      <c r="B14" s="321" t="s">
        <v>396</v>
      </c>
    </row>
    <row r="15" spans="1:12" x14ac:dyDescent="0.15">
      <c r="B15" s="321" t="s">
        <v>395</v>
      </c>
    </row>
    <row r="16" spans="1:12" x14ac:dyDescent="0.15">
      <c r="B16" s="322"/>
      <c r="C16" s="322"/>
      <c r="D16" s="322"/>
      <c r="E16" s="322"/>
      <c r="F16" s="322"/>
      <c r="G16" s="322"/>
      <c r="H16" s="322"/>
      <c r="I16" s="322"/>
      <c r="J16" s="322"/>
    </row>
    <row r="17" spans="2:10" x14ac:dyDescent="0.15">
      <c r="B17" s="322"/>
      <c r="C17" s="322"/>
      <c r="D17" s="322"/>
      <c r="E17" s="322"/>
      <c r="F17" s="322"/>
      <c r="G17" s="322"/>
      <c r="H17" s="322"/>
      <c r="I17" s="322"/>
      <c r="J17" s="322"/>
    </row>
  </sheetData>
  <mergeCells count="8">
    <mergeCell ref="B5:C5"/>
    <mergeCell ref="B6:C6"/>
    <mergeCell ref="B12:C12"/>
    <mergeCell ref="B7:C7"/>
    <mergeCell ref="B8:C8"/>
    <mergeCell ref="B9:C9"/>
    <mergeCell ref="B10:C10"/>
    <mergeCell ref="B11:C11"/>
  </mergeCells>
  <phoneticPr fontId="3"/>
  <pageMargins left="0.70866141732283472" right="0.70866141732283472" top="0.74803149606299213" bottom="0.74803149606299213" header="0.31496062992125984" footer="0.31496062992125984"/>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2:H32"/>
  <sheetViews>
    <sheetView view="pageBreakPreview" zoomScale="115" zoomScaleNormal="100" zoomScaleSheetLayoutView="115" workbookViewId="0">
      <selection sqref="A1:XFD1048576"/>
    </sheetView>
  </sheetViews>
  <sheetFormatPr defaultRowHeight="13.5" x14ac:dyDescent="0.15"/>
  <cols>
    <col min="1" max="1" width="1.25" style="19" customWidth="1"/>
    <col min="2" max="2" width="5.75" style="19" customWidth="1"/>
    <col min="3" max="3" width="21.625" style="19" customWidth="1"/>
    <col min="4" max="7" width="18.125" style="19" customWidth="1"/>
    <col min="8" max="16384" width="9" style="19"/>
  </cols>
  <sheetData>
    <row r="2" spans="2:7" ht="18" thickBot="1" x14ac:dyDescent="0.2">
      <c r="B2" s="66" t="s">
        <v>193</v>
      </c>
    </row>
    <row r="3" spans="2:7" x14ac:dyDescent="0.15">
      <c r="B3" s="205" t="s">
        <v>194</v>
      </c>
      <c r="C3" s="206" t="s">
        <v>195</v>
      </c>
      <c r="D3" s="206" t="s">
        <v>196</v>
      </c>
      <c r="E3" s="206" t="s">
        <v>197</v>
      </c>
      <c r="F3" s="92"/>
      <c r="G3" s="93"/>
    </row>
    <row r="4" spans="2:7" x14ac:dyDescent="0.15">
      <c r="B4" s="202"/>
      <c r="C4" s="207"/>
      <c r="D4" s="207"/>
      <c r="E4" s="207"/>
      <c r="F4" s="145" t="s">
        <v>198</v>
      </c>
      <c r="G4" s="94" t="s">
        <v>199</v>
      </c>
    </row>
    <row r="5" spans="2:7" x14ac:dyDescent="0.15">
      <c r="B5" s="202">
        <v>1</v>
      </c>
      <c r="C5" s="95" t="s">
        <v>202</v>
      </c>
      <c r="D5" s="198" t="s">
        <v>213</v>
      </c>
      <c r="E5" s="146" t="s">
        <v>225</v>
      </c>
      <c r="F5" s="159" t="s">
        <v>329</v>
      </c>
      <c r="G5" s="160" t="s">
        <v>357</v>
      </c>
    </row>
    <row r="6" spans="2:7" x14ac:dyDescent="0.15">
      <c r="B6" s="202"/>
      <c r="C6" s="96" t="s">
        <v>203</v>
      </c>
      <c r="D6" s="199"/>
      <c r="E6" s="147" t="s">
        <v>226</v>
      </c>
      <c r="F6" s="161" t="s">
        <v>328</v>
      </c>
      <c r="G6" s="117" t="s">
        <v>358</v>
      </c>
    </row>
    <row r="7" spans="2:7" x14ac:dyDescent="0.15">
      <c r="B7" s="196">
        <v>2</v>
      </c>
      <c r="C7" s="97" t="s">
        <v>204</v>
      </c>
      <c r="D7" s="198" t="s">
        <v>214</v>
      </c>
      <c r="E7" s="98" t="s">
        <v>225</v>
      </c>
      <c r="F7" s="159" t="s">
        <v>330</v>
      </c>
      <c r="G7" s="160" t="s">
        <v>347</v>
      </c>
    </row>
    <row r="8" spans="2:7" x14ac:dyDescent="0.15">
      <c r="B8" s="197"/>
      <c r="C8" s="97" t="s">
        <v>203</v>
      </c>
      <c r="D8" s="199"/>
      <c r="E8" s="98"/>
      <c r="F8" s="162"/>
      <c r="G8" s="118"/>
    </row>
    <row r="9" spans="2:7" x14ac:dyDescent="0.15">
      <c r="B9" s="202">
        <v>3</v>
      </c>
      <c r="C9" s="95" t="s">
        <v>249</v>
      </c>
      <c r="D9" s="198" t="s">
        <v>250</v>
      </c>
      <c r="E9" s="146" t="s">
        <v>225</v>
      </c>
      <c r="F9" s="159" t="s">
        <v>331</v>
      </c>
      <c r="G9" s="160" t="s">
        <v>348</v>
      </c>
    </row>
    <row r="10" spans="2:7" x14ac:dyDescent="0.15">
      <c r="B10" s="202"/>
      <c r="C10" s="96" t="s">
        <v>203</v>
      </c>
      <c r="D10" s="199"/>
      <c r="E10" s="147" t="s">
        <v>226</v>
      </c>
      <c r="F10" s="163" t="s">
        <v>332</v>
      </c>
      <c r="G10" s="119" t="s">
        <v>301</v>
      </c>
    </row>
    <row r="11" spans="2:7" x14ac:dyDescent="0.15">
      <c r="B11" s="196">
        <v>4</v>
      </c>
      <c r="C11" s="95" t="s">
        <v>205</v>
      </c>
      <c r="D11" s="198" t="s">
        <v>215</v>
      </c>
      <c r="E11" s="146" t="s">
        <v>225</v>
      </c>
      <c r="F11" s="159" t="s">
        <v>334</v>
      </c>
      <c r="G11" s="160" t="s">
        <v>349</v>
      </c>
    </row>
    <row r="12" spans="2:7" x14ac:dyDescent="0.15">
      <c r="B12" s="197"/>
      <c r="C12" s="96" t="s">
        <v>203</v>
      </c>
      <c r="D12" s="199"/>
      <c r="E12" s="147" t="s">
        <v>227</v>
      </c>
      <c r="F12" s="161" t="s">
        <v>335</v>
      </c>
      <c r="G12" s="117" t="s">
        <v>302</v>
      </c>
    </row>
    <row r="13" spans="2:7" x14ac:dyDescent="0.15">
      <c r="B13" s="202">
        <v>5</v>
      </c>
      <c r="C13" s="95" t="s">
        <v>206</v>
      </c>
      <c r="D13" s="198" t="s">
        <v>216</v>
      </c>
      <c r="E13" s="146" t="s">
        <v>225</v>
      </c>
      <c r="F13" s="159" t="s">
        <v>336</v>
      </c>
      <c r="G13" s="160" t="s">
        <v>350</v>
      </c>
    </row>
    <row r="14" spans="2:7" x14ac:dyDescent="0.15">
      <c r="B14" s="202"/>
      <c r="C14" s="96" t="s">
        <v>203</v>
      </c>
      <c r="D14" s="199"/>
      <c r="E14" s="147" t="s">
        <v>226</v>
      </c>
      <c r="F14" s="163" t="s">
        <v>337</v>
      </c>
      <c r="G14" s="119" t="s">
        <v>303</v>
      </c>
    </row>
    <row r="15" spans="2:7" x14ac:dyDescent="0.15">
      <c r="B15" s="196">
        <v>6</v>
      </c>
      <c r="C15" s="95" t="s">
        <v>207</v>
      </c>
      <c r="D15" s="200" t="s">
        <v>217</v>
      </c>
      <c r="E15" s="146" t="s">
        <v>225</v>
      </c>
      <c r="F15" s="159" t="s">
        <v>338</v>
      </c>
      <c r="G15" s="160" t="s">
        <v>351</v>
      </c>
    </row>
    <row r="16" spans="2:7" x14ac:dyDescent="0.15">
      <c r="B16" s="197"/>
      <c r="C16" s="96" t="s">
        <v>203</v>
      </c>
      <c r="D16" s="201"/>
      <c r="E16" s="147"/>
      <c r="F16" s="163"/>
      <c r="G16" s="119"/>
    </row>
    <row r="17" spans="2:8" ht="14.25" x14ac:dyDescent="0.15">
      <c r="B17" s="202">
        <v>7</v>
      </c>
      <c r="C17" s="95" t="s">
        <v>208</v>
      </c>
      <c r="D17" s="198" t="s">
        <v>218</v>
      </c>
      <c r="E17" s="146" t="s">
        <v>225</v>
      </c>
      <c r="F17" s="159" t="s">
        <v>340</v>
      </c>
      <c r="G17" s="160" t="s">
        <v>352</v>
      </c>
      <c r="H17" s="41"/>
    </row>
    <row r="18" spans="2:8" x14ac:dyDescent="0.15">
      <c r="B18" s="202"/>
      <c r="C18" s="96" t="s">
        <v>203</v>
      </c>
      <c r="D18" s="199"/>
      <c r="E18" s="147"/>
      <c r="F18" s="163"/>
      <c r="G18" s="119"/>
    </row>
    <row r="19" spans="2:8" x14ac:dyDescent="0.15">
      <c r="B19" s="196">
        <v>8</v>
      </c>
      <c r="C19" s="95" t="s">
        <v>209</v>
      </c>
      <c r="D19" s="200" t="s">
        <v>219</v>
      </c>
      <c r="E19" s="146" t="s">
        <v>225</v>
      </c>
      <c r="F19" s="159" t="s">
        <v>359</v>
      </c>
      <c r="G19" s="160" t="s">
        <v>353</v>
      </c>
    </row>
    <row r="20" spans="2:8" x14ac:dyDescent="0.15">
      <c r="B20" s="197"/>
      <c r="C20" s="96" t="s">
        <v>203</v>
      </c>
      <c r="D20" s="201"/>
      <c r="E20" s="147"/>
      <c r="F20" s="163"/>
      <c r="G20" s="119"/>
    </row>
    <row r="21" spans="2:8" x14ac:dyDescent="0.15">
      <c r="B21" s="202">
        <v>9</v>
      </c>
      <c r="C21" s="95" t="s">
        <v>206</v>
      </c>
      <c r="D21" s="198" t="s">
        <v>220</v>
      </c>
      <c r="E21" s="146" t="s">
        <v>225</v>
      </c>
      <c r="F21" s="159" t="s">
        <v>336</v>
      </c>
      <c r="G21" s="160" t="s">
        <v>350</v>
      </c>
    </row>
    <row r="22" spans="2:8" x14ac:dyDescent="0.15">
      <c r="B22" s="202"/>
      <c r="C22" s="96" t="s">
        <v>210</v>
      </c>
      <c r="D22" s="199"/>
      <c r="E22" s="96" t="s">
        <v>228</v>
      </c>
      <c r="F22" s="163" t="s">
        <v>341</v>
      </c>
      <c r="G22" s="119" t="s">
        <v>304</v>
      </c>
    </row>
    <row r="23" spans="2:8" x14ac:dyDescent="0.15">
      <c r="B23" s="196">
        <v>10</v>
      </c>
      <c r="C23" s="95" t="s">
        <v>211</v>
      </c>
      <c r="D23" s="198" t="s">
        <v>221</v>
      </c>
      <c r="E23" s="103" t="s">
        <v>224</v>
      </c>
      <c r="F23" s="159" t="s">
        <v>343</v>
      </c>
      <c r="G23" s="160" t="s">
        <v>354</v>
      </c>
    </row>
    <row r="24" spans="2:8" x14ac:dyDescent="0.15">
      <c r="B24" s="197"/>
      <c r="C24" s="96" t="s">
        <v>203</v>
      </c>
      <c r="D24" s="199"/>
      <c r="E24" s="96" t="s">
        <v>229</v>
      </c>
      <c r="F24" s="163" t="s">
        <v>342</v>
      </c>
      <c r="G24" s="119" t="s">
        <v>232</v>
      </c>
    </row>
    <row r="25" spans="2:8" x14ac:dyDescent="0.15">
      <c r="B25" s="202">
        <v>11</v>
      </c>
      <c r="C25" s="95" t="s">
        <v>205</v>
      </c>
      <c r="D25" s="198" t="s">
        <v>222</v>
      </c>
      <c r="E25" s="146" t="s">
        <v>225</v>
      </c>
      <c r="F25" s="159" t="s">
        <v>344</v>
      </c>
      <c r="G25" s="160" t="s">
        <v>349</v>
      </c>
    </row>
    <row r="26" spans="2:8" x14ac:dyDescent="0.15">
      <c r="B26" s="202"/>
      <c r="C26" s="103" t="s">
        <v>203</v>
      </c>
      <c r="D26" s="199"/>
      <c r="E26" s="96" t="s">
        <v>229</v>
      </c>
      <c r="F26" s="163" t="s">
        <v>231</v>
      </c>
      <c r="G26" s="119" t="s">
        <v>305</v>
      </c>
    </row>
    <row r="27" spans="2:8" x14ac:dyDescent="0.15">
      <c r="B27" s="196">
        <v>12</v>
      </c>
      <c r="C27" s="95" t="s">
        <v>212</v>
      </c>
      <c r="D27" s="198" t="s">
        <v>223</v>
      </c>
      <c r="E27" s="146" t="s">
        <v>225</v>
      </c>
      <c r="F27" s="159" t="s">
        <v>333</v>
      </c>
      <c r="G27" s="160" t="s">
        <v>355</v>
      </c>
    </row>
    <row r="28" spans="2:8" x14ac:dyDescent="0.15">
      <c r="B28" s="197"/>
      <c r="C28" s="96" t="s">
        <v>203</v>
      </c>
      <c r="D28" s="199"/>
      <c r="E28" s="147" t="s">
        <v>230</v>
      </c>
      <c r="F28" s="163" t="s">
        <v>342</v>
      </c>
      <c r="G28" s="119" t="s">
        <v>231</v>
      </c>
    </row>
    <row r="29" spans="2:8" x14ac:dyDescent="0.15">
      <c r="B29" s="203"/>
      <c r="C29" s="120"/>
      <c r="D29" s="194"/>
      <c r="E29" s="148"/>
      <c r="F29" s="121"/>
      <c r="G29" s="122"/>
    </row>
    <row r="30" spans="2:8" ht="14.25" thickBot="1" x14ac:dyDescent="0.2">
      <c r="B30" s="204"/>
      <c r="C30" s="123"/>
      <c r="D30" s="195"/>
      <c r="E30" s="149"/>
      <c r="F30" s="124"/>
      <c r="G30" s="125"/>
    </row>
    <row r="31" spans="2:8" x14ac:dyDescent="0.15">
      <c r="B31" s="99" t="s">
        <v>200</v>
      </c>
    </row>
    <row r="32" spans="2:8" x14ac:dyDescent="0.15">
      <c r="B32" s="99" t="s">
        <v>201</v>
      </c>
    </row>
  </sheetData>
  <mergeCells count="30">
    <mergeCell ref="C3:C4"/>
    <mergeCell ref="D3:D4"/>
    <mergeCell ref="E3:E4"/>
    <mergeCell ref="B5:B6"/>
    <mergeCell ref="B9:B10"/>
    <mergeCell ref="D5:D6"/>
    <mergeCell ref="B7:B8"/>
    <mergeCell ref="B23:B24"/>
    <mergeCell ref="B25:B26"/>
    <mergeCell ref="B29:B30"/>
    <mergeCell ref="B3:B4"/>
    <mergeCell ref="B15:B16"/>
    <mergeCell ref="B11:B12"/>
    <mergeCell ref="B13:B14"/>
    <mergeCell ref="D29:D30"/>
    <mergeCell ref="B27:B28"/>
    <mergeCell ref="D7:D8"/>
    <mergeCell ref="D9:D10"/>
    <mergeCell ref="D11:D12"/>
    <mergeCell ref="D13:D14"/>
    <mergeCell ref="D15:D16"/>
    <mergeCell ref="D17:D18"/>
    <mergeCell ref="D19:D20"/>
    <mergeCell ref="D21:D22"/>
    <mergeCell ref="D23:D24"/>
    <mergeCell ref="D25:D26"/>
    <mergeCell ref="D27:D28"/>
    <mergeCell ref="B17:B18"/>
    <mergeCell ref="B19:B20"/>
    <mergeCell ref="B21:B22"/>
  </mergeCells>
  <phoneticPr fontId="3"/>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B1:H31"/>
  <sheetViews>
    <sheetView view="pageBreakPreview" topLeftCell="A11" zoomScaleNormal="100" zoomScaleSheetLayoutView="100" workbookViewId="0">
      <selection activeCell="A11" sqref="A1:XFD1048576"/>
    </sheetView>
  </sheetViews>
  <sheetFormatPr defaultRowHeight="13.5" x14ac:dyDescent="0.15"/>
  <cols>
    <col min="1" max="1" width="4" style="45" customWidth="1"/>
    <col min="2" max="2" width="4.625" style="45" customWidth="1"/>
    <col min="3" max="3" width="27.625" style="45" customWidth="1"/>
    <col min="4" max="4" width="4.625" style="45" customWidth="1"/>
    <col min="5" max="5" width="19" style="45" customWidth="1"/>
    <col min="6" max="6" width="27.625" style="45" customWidth="1"/>
    <col min="7" max="7" width="36.625" style="45" customWidth="1"/>
    <col min="8" max="16384" width="9" style="45"/>
  </cols>
  <sheetData>
    <row r="1" spans="2:7" x14ac:dyDescent="0.15">
      <c r="C1" s="76"/>
      <c r="D1" s="76"/>
    </row>
    <row r="2" spans="2:7" x14ac:dyDescent="0.15">
      <c r="B2" s="77" t="s">
        <v>148</v>
      </c>
      <c r="C2" s="78"/>
      <c r="D2" s="78"/>
      <c r="E2" s="76"/>
      <c r="F2" s="76"/>
      <c r="G2" s="76"/>
    </row>
    <row r="3" spans="2:7" x14ac:dyDescent="0.15">
      <c r="B3" s="76" t="s">
        <v>152</v>
      </c>
      <c r="C3" s="78"/>
      <c r="D3" s="78"/>
      <c r="E3" s="76"/>
      <c r="F3" s="76"/>
      <c r="G3" s="76"/>
    </row>
    <row r="4" spans="2:7" x14ac:dyDescent="0.15">
      <c r="B4" s="76" t="s">
        <v>153</v>
      </c>
      <c r="C4" s="78"/>
      <c r="D4" s="78"/>
      <c r="E4" s="76"/>
      <c r="F4" s="76"/>
      <c r="G4" s="76"/>
    </row>
    <row r="5" spans="2:7" ht="14.25" thickBot="1" x14ac:dyDescent="0.2">
      <c r="B5" s="77"/>
      <c r="C5" s="78"/>
      <c r="D5" s="78"/>
      <c r="E5" s="76"/>
      <c r="F5" s="76"/>
      <c r="G5" s="76"/>
    </row>
    <row r="6" spans="2:7" ht="46.5" customHeight="1" x14ac:dyDescent="0.15">
      <c r="B6" s="212" t="s">
        <v>149</v>
      </c>
      <c r="C6" s="79" t="s">
        <v>41</v>
      </c>
      <c r="D6" s="79" t="s">
        <v>42</v>
      </c>
      <c r="E6" s="80" t="s">
        <v>150</v>
      </c>
      <c r="F6" s="80" t="s">
        <v>234</v>
      </c>
      <c r="G6" s="209" t="s">
        <v>235</v>
      </c>
    </row>
    <row r="7" spans="2:7" x14ac:dyDescent="0.15">
      <c r="B7" s="213"/>
      <c r="C7" s="81"/>
      <c r="D7" s="81"/>
      <c r="E7" s="82"/>
      <c r="F7" s="82"/>
      <c r="G7" s="210"/>
    </row>
    <row r="8" spans="2:7" ht="14.25" thickBot="1" x14ac:dyDescent="0.2">
      <c r="B8" s="214"/>
      <c r="C8" s="83"/>
      <c r="D8" s="83"/>
      <c r="E8" s="84"/>
      <c r="F8" s="84"/>
      <c r="G8" s="211"/>
    </row>
    <row r="9" spans="2:7" ht="45" customHeight="1" x14ac:dyDescent="0.15">
      <c r="B9" s="104">
        <v>1</v>
      </c>
      <c r="C9" s="58" t="s">
        <v>155</v>
      </c>
      <c r="D9" s="105">
        <v>1</v>
      </c>
      <c r="E9" s="115">
        <v>19000</v>
      </c>
      <c r="F9" s="164" t="s">
        <v>360</v>
      </c>
      <c r="G9" s="106" t="s">
        <v>163</v>
      </c>
    </row>
    <row r="10" spans="2:7" ht="60" customHeight="1" x14ac:dyDescent="0.15">
      <c r="B10" s="85">
        <v>2</v>
      </c>
      <c r="C10" s="86" t="s">
        <v>156</v>
      </c>
      <c r="D10" s="87">
        <v>1</v>
      </c>
      <c r="E10" s="116">
        <v>26000</v>
      </c>
      <c r="F10" s="165" t="s">
        <v>361</v>
      </c>
      <c r="G10" s="88" t="s">
        <v>243</v>
      </c>
    </row>
    <row r="11" spans="2:7" ht="45" customHeight="1" x14ac:dyDescent="0.15">
      <c r="B11" s="85">
        <v>3</v>
      </c>
      <c r="C11" s="86" t="s">
        <v>247</v>
      </c>
      <c r="D11" s="87">
        <v>1</v>
      </c>
      <c r="E11" s="116">
        <v>9000</v>
      </c>
      <c r="F11" s="165" t="s">
        <v>362</v>
      </c>
      <c r="G11" s="88" t="s">
        <v>248</v>
      </c>
    </row>
    <row r="12" spans="2:7" ht="90" customHeight="1" x14ac:dyDescent="0.15">
      <c r="B12" s="114">
        <v>4</v>
      </c>
      <c r="C12" s="100" t="s">
        <v>157</v>
      </c>
      <c r="D12" s="101">
        <v>1</v>
      </c>
      <c r="E12" s="116">
        <v>9000</v>
      </c>
      <c r="F12" s="166" t="s">
        <v>363</v>
      </c>
      <c r="G12" s="102" t="s">
        <v>236</v>
      </c>
    </row>
    <row r="13" spans="2:7" ht="45" customHeight="1" x14ac:dyDescent="0.15">
      <c r="B13" s="114">
        <v>5</v>
      </c>
      <c r="C13" s="86" t="s">
        <v>158</v>
      </c>
      <c r="D13" s="87">
        <v>1</v>
      </c>
      <c r="E13" s="116">
        <v>9000</v>
      </c>
      <c r="F13" s="165" t="s">
        <v>364</v>
      </c>
      <c r="G13" s="88" t="s">
        <v>237</v>
      </c>
    </row>
    <row r="14" spans="2:7" ht="45" customHeight="1" x14ac:dyDescent="0.15">
      <c r="B14" s="114">
        <v>6</v>
      </c>
      <c r="C14" s="86" t="s">
        <v>161</v>
      </c>
      <c r="D14" s="87">
        <v>1</v>
      </c>
      <c r="E14" s="116">
        <v>7000</v>
      </c>
      <c r="F14" s="165" t="s">
        <v>365</v>
      </c>
      <c r="G14" s="88" t="s">
        <v>238</v>
      </c>
    </row>
    <row r="15" spans="2:7" ht="30" customHeight="1" x14ac:dyDescent="0.15">
      <c r="B15" s="114">
        <v>7</v>
      </c>
      <c r="C15" s="86" t="s">
        <v>95</v>
      </c>
      <c r="D15" s="87">
        <v>1</v>
      </c>
      <c r="E15" s="116">
        <v>9000</v>
      </c>
      <c r="F15" s="165" t="s">
        <v>366</v>
      </c>
      <c r="G15" s="88" t="s">
        <v>164</v>
      </c>
    </row>
    <row r="16" spans="2:7" ht="45" customHeight="1" x14ac:dyDescent="0.15">
      <c r="B16" s="114">
        <v>8</v>
      </c>
      <c r="C16" s="86" t="s">
        <v>117</v>
      </c>
      <c r="D16" s="87">
        <v>1</v>
      </c>
      <c r="E16" s="116">
        <v>7000</v>
      </c>
      <c r="F16" s="165" t="s">
        <v>367</v>
      </c>
      <c r="G16" s="88" t="s">
        <v>165</v>
      </c>
    </row>
    <row r="17" spans="2:8" ht="45" customHeight="1" x14ac:dyDescent="0.15">
      <c r="B17" s="114">
        <v>9</v>
      </c>
      <c r="C17" s="86" t="s">
        <v>242</v>
      </c>
      <c r="D17" s="87">
        <v>2</v>
      </c>
      <c r="E17" s="116">
        <v>9000</v>
      </c>
      <c r="F17" s="165" t="s">
        <v>368</v>
      </c>
      <c r="G17" s="88" t="s">
        <v>239</v>
      </c>
    </row>
    <row r="18" spans="2:8" ht="45" customHeight="1" x14ac:dyDescent="0.15">
      <c r="B18" s="114">
        <v>10</v>
      </c>
      <c r="C18" s="86" t="s">
        <v>159</v>
      </c>
      <c r="D18" s="87">
        <v>1</v>
      </c>
      <c r="E18" s="116">
        <v>7000</v>
      </c>
      <c r="F18" s="165" t="s">
        <v>369</v>
      </c>
      <c r="G18" s="88" t="s">
        <v>240</v>
      </c>
      <c r="H18" s="65"/>
    </row>
    <row r="19" spans="2:8" ht="45" customHeight="1" x14ac:dyDescent="0.15">
      <c r="B19" s="114">
        <v>11</v>
      </c>
      <c r="C19" s="86" t="s">
        <v>160</v>
      </c>
      <c r="D19" s="87">
        <v>1</v>
      </c>
      <c r="E19" s="113">
        <v>2000</v>
      </c>
      <c r="F19" s="165" t="s">
        <v>363</v>
      </c>
      <c r="G19" s="88" t="s">
        <v>244</v>
      </c>
    </row>
    <row r="20" spans="2:8" ht="60" customHeight="1" x14ac:dyDescent="0.15">
      <c r="B20" s="114">
        <v>12</v>
      </c>
      <c r="C20" s="86" t="s">
        <v>162</v>
      </c>
      <c r="D20" s="87">
        <v>1</v>
      </c>
      <c r="E20" s="116">
        <v>7000</v>
      </c>
      <c r="F20" s="165" t="s">
        <v>370</v>
      </c>
      <c r="G20" s="88" t="s">
        <v>241</v>
      </c>
    </row>
    <row r="21" spans="2:8" ht="45" customHeight="1" thickBot="1" x14ac:dyDescent="0.2">
      <c r="B21" s="127"/>
      <c r="C21" s="128"/>
      <c r="D21" s="129"/>
      <c r="E21" s="130"/>
      <c r="F21" s="131"/>
      <c r="G21" s="132"/>
    </row>
    <row r="22" spans="2:8" x14ac:dyDescent="0.15">
      <c r="B22" s="76"/>
      <c r="C22" s="78"/>
      <c r="D22" s="78"/>
      <c r="E22" s="76"/>
      <c r="F22" s="76"/>
      <c r="G22" s="76"/>
    </row>
    <row r="23" spans="2:8" ht="72.95" customHeight="1" x14ac:dyDescent="0.15">
      <c r="B23" s="208" t="s">
        <v>151</v>
      </c>
      <c r="C23" s="208"/>
      <c r="D23" s="208"/>
      <c r="E23" s="208"/>
      <c r="F23" s="208"/>
      <c r="G23" s="208"/>
    </row>
    <row r="24" spans="2:8" x14ac:dyDescent="0.15">
      <c r="C24" s="89"/>
      <c r="D24" s="89"/>
      <c r="E24" s="89"/>
      <c r="F24" s="89"/>
      <c r="G24" s="89"/>
    </row>
    <row r="25" spans="2:8" x14ac:dyDescent="0.15">
      <c r="B25" s="90"/>
      <c r="C25" s="90"/>
      <c r="D25" s="90"/>
      <c r="E25" s="90"/>
      <c r="F25" s="90"/>
      <c r="G25" s="90"/>
    </row>
    <row r="26" spans="2:8" x14ac:dyDescent="0.15">
      <c r="B26" s="91"/>
      <c r="C26" s="91"/>
      <c r="D26" s="91"/>
      <c r="E26" s="91"/>
      <c r="F26" s="91"/>
      <c r="G26" s="91"/>
    </row>
    <row r="27" spans="2:8" x14ac:dyDescent="0.15">
      <c r="B27" s="90"/>
      <c r="C27" s="91"/>
      <c r="D27" s="91"/>
      <c r="E27" s="91"/>
      <c r="F27" s="91"/>
      <c r="G27" s="91"/>
    </row>
    <row r="28" spans="2:8" x14ac:dyDescent="0.15">
      <c r="B28" s="91"/>
      <c r="C28" s="91"/>
      <c r="D28" s="91"/>
      <c r="E28" s="91"/>
      <c r="F28" s="89"/>
      <c r="G28" s="91"/>
    </row>
    <row r="29" spans="2:8" x14ac:dyDescent="0.15">
      <c r="B29" s="91"/>
      <c r="C29" s="91"/>
      <c r="D29" s="91"/>
      <c r="E29" s="91"/>
      <c r="F29" s="91"/>
      <c r="G29" s="91"/>
    </row>
    <row r="30" spans="2:8" x14ac:dyDescent="0.15">
      <c r="B30" s="91"/>
      <c r="C30" s="91"/>
      <c r="D30" s="91"/>
      <c r="E30" s="91"/>
      <c r="F30" s="91"/>
      <c r="G30" s="91"/>
    </row>
    <row r="31" spans="2:8" x14ac:dyDescent="0.15">
      <c r="B31" s="91"/>
      <c r="C31" s="91"/>
      <c r="D31" s="91"/>
      <c r="E31" s="91"/>
      <c r="F31" s="91"/>
      <c r="G31" s="91"/>
    </row>
  </sheetData>
  <mergeCells count="3">
    <mergeCell ref="B23:G23"/>
    <mergeCell ref="G6:G8"/>
    <mergeCell ref="B6:B8"/>
  </mergeCells>
  <phoneticPr fontId="3"/>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pageSetUpPr fitToPage="1"/>
  </sheetPr>
  <dimension ref="A1:P19"/>
  <sheetViews>
    <sheetView view="pageBreakPreview" zoomScaleNormal="100" zoomScaleSheetLayoutView="100" workbookViewId="0">
      <selection activeCell="A2" sqref="A2:G2"/>
    </sheetView>
  </sheetViews>
  <sheetFormatPr defaultColWidth="5" defaultRowHeight="30" customHeight="1" x14ac:dyDescent="0.15"/>
  <cols>
    <col min="1" max="1" width="2" style="19" customWidth="1"/>
    <col min="2" max="2" width="3.25" style="19" customWidth="1"/>
    <col min="3" max="3" width="23.375" style="19" customWidth="1"/>
    <col min="4" max="4" width="12.5" style="19" customWidth="1"/>
    <col min="5" max="7" width="12.375" style="19" customWidth="1"/>
    <col min="8" max="16384" width="5" style="19"/>
  </cols>
  <sheetData>
    <row r="1" spans="1:16" ht="13.5" customHeight="1" x14ac:dyDescent="0.15">
      <c r="A1" s="19" t="s">
        <v>65</v>
      </c>
    </row>
    <row r="2" spans="1:16" s="3" customFormat="1" ht="21.75" customHeight="1" x14ac:dyDescent="0.15">
      <c r="A2" s="217" t="s">
        <v>17</v>
      </c>
      <c r="B2" s="217"/>
      <c r="C2" s="217"/>
      <c r="D2" s="217"/>
      <c r="E2" s="217"/>
      <c r="F2" s="217"/>
      <c r="G2" s="217"/>
      <c r="H2" s="28"/>
      <c r="I2" s="28"/>
      <c r="J2" s="28"/>
      <c r="K2" s="28"/>
      <c r="L2" s="28"/>
      <c r="M2" s="28"/>
      <c r="N2" s="28"/>
      <c r="O2" s="28"/>
      <c r="P2" s="28"/>
    </row>
    <row r="3" spans="1:16" s="3" customFormat="1" ht="9.75" customHeight="1" x14ac:dyDescent="0.15">
      <c r="A3" s="20"/>
      <c r="B3" s="20"/>
      <c r="C3" s="21"/>
      <c r="D3" s="20"/>
      <c r="E3" s="20"/>
      <c r="F3" s="20"/>
      <c r="G3" s="20"/>
      <c r="H3" s="20"/>
      <c r="I3" s="20"/>
      <c r="J3" s="20"/>
      <c r="K3" s="20"/>
      <c r="L3" s="20"/>
      <c r="M3" s="20"/>
      <c r="N3" s="20"/>
      <c r="O3" s="20"/>
      <c r="P3" s="20"/>
    </row>
    <row r="4" spans="1:16" s="3" customFormat="1" ht="18" customHeight="1" thickBot="1" x14ac:dyDescent="0.2">
      <c r="A4" s="5" t="s">
        <v>19</v>
      </c>
      <c r="C4" s="6"/>
    </row>
    <row r="5" spans="1:16" s="3" customFormat="1" ht="27.75" customHeight="1" thickBot="1" x14ac:dyDescent="0.2">
      <c r="B5" s="218" t="s">
        <v>66</v>
      </c>
      <c r="C5" s="219"/>
      <c r="D5" s="220"/>
      <c r="E5" s="22"/>
      <c r="F5" s="22"/>
    </row>
    <row r="6" spans="1:16" ht="13.5" customHeight="1" x14ac:dyDescent="0.15"/>
    <row r="7" spans="1:16" ht="18.75" customHeight="1" x14ac:dyDescent="0.15">
      <c r="A7" s="5" t="s">
        <v>15</v>
      </c>
    </row>
    <row r="8" spans="1:16" ht="18.75" customHeight="1" thickBot="1" x14ac:dyDescent="0.2">
      <c r="B8" s="5"/>
      <c r="G8" s="23" t="s">
        <v>16</v>
      </c>
    </row>
    <row r="9" spans="1:16" ht="26.25" customHeight="1" x14ac:dyDescent="0.15">
      <c r="B9" s="221" t="s">
        <v>13</v>
      </c>
      <c r="C9" s="222"/>
      <c r="D9" s="221" t="s">
        <v>37</v>
      </c>
      <c r="E9" s="225"/>
      <c r="F9" s="225"/>
      <c r="G9" s="226" t="s">
        <v>18</v>
      </c>
    </row>
    <row r="10" spans="1:16" ht="33.75" customHeight="1" thickBot="1" x14ac:dyDescent="0.2">
      <c r="B10" s="223"/>
      <c r="C10" s="224"/>
      <c r="D10" s="1"/>
      <c r="E10" s="29" t="s">
        <v>20</v>
      </c>
      <c r="F10" s="30" t="s">
        <v>21</v>
      </c>
      <c r="G10" s="227"/>
    </row>
    <row r="11" spans="1:16" ht="30" customHeight="1" thickBot="1" x14ac:dyDescent="0.2">
      <c r="B11" s="215" t="s">
        <v>67</v>
      </c>
      <c r="C11" s="216"/>
      <c r="D11" s="137">
        <v>11462847</v>
      </c>
      <c r="E11" s="138">
        <v>11462847</v>
      </c>
      <c r="F11" s="139"/>
      <c r="G11" s="140">
        <f>②活用方法!V22</f>
        <v>11075300</v>
      </c>
    </row>
    <row r="12" spans="1:16" ht="19.5" customHeight="1" x14ac:dyDescent="0.15">
      <c r="B12" s="2" t="s">
        <v>40</v>
      </c>
    </row>
    <row r="13" spans="1:16" ht="19.5" customHeight="1" x14ac:dyDescent="0.15"/>
    <row r="14" spans="1:16" ht="18" customHeight="1" x14ac:dyDescent="0.15"/>
    <row r="19" spans="8:8" ht="30" customHeight="1" x14ac:dyDescent="0.15">
      <c r="H19" s="41"/>
    </row>
  </sheetData>
  <mergeCells count="6">
    <mergeCell ref="B11:C11"/>
    <mergeCell ref="A2:G2"/>
    <mergeCell ref="B5:D5"/>
    <mergeCell ref="B9:C10"/>
    <mergeCell ref="D9:F9"/>
    <mergeCell ref="G9:G10"/>
  </mergeCells>
  <phoneticPr fontId="3"/>
  <printOptions horizontalCentered="1"/>
  <pageMargins left="0.51181102362204722" right="0.51181102362204722" top="0.62992125984251968" bottom="0.55118110236220474" header="0.31496062992125984" footer="0.31496062992125984"/>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B1:AG33"/>
  <sheetViews>
    <sheetView view="pageBreakPreview" zoomScaleNormal="115" zoomScaleSheetLayoutView="100" workbookViewId="0">
      <selection sqref="A1:XFD1048576"/>
    </sheetView>
  </sheetViews>
  <sheetFormatPr defaultColWidth="3.125" defaultRowHeight="18" customHeight="1" x14ac:dyDescent="0.15"/>
  <cols>
    <col min="1" max="1" width="2" style="3" customWidth="1"/>
    <col min="2" max="2" width="3" style="3" customWidth="1"/>
    <col min="3" max="3" width="15.25" style="6" customWidth="1"/>
    <col min="4" max="4" width="3" style="6" customWidth="1"/>
    <col min="5" max="5" width="7.625" style="3" customWidth="1"/>
    <col min="6" max="20" width="5.125" style="3" customWidth="1"/>
    <col min="21" max="21" width="7.5" style="3" customWidth="1"/>
    <col min="22" max="22" width="13.75" style="3" customWidth="1"/>
    <col min="23" max="23" width="2" style="3" customWidth="1"/>
    <col min="24" max="26" width="3.125" style="3"/>
    <col min="27" max="27" width="27.25" style="3" customWidth="1"/>
    <col min="28" max="28" width="10.125" style="3" hidden="1" customWidth="1"/>
    <col min="29" max="30" width="10.625" style="3" hidden="1" customWidth="1"/>
    <col min="31" max="31" width="15.75" style="3" customWidth="1"/>
    <col min="32" max="32" width="15.75" style="3" hidden="1" customWidth="1"/>
    <col min="33" max="33" width="13.625" style="3" customWidth="1"/>
    <col min="34" max="16384" width="3.125" style="3"/>
  </cols>
  <sheetData>
    <row r="1" spans="2:33" ht="3.75" customHeight="1" x14ac:dyDescent="0.15">
      <c r="C1" s="3"/>
      <c r="D1" s="3"/>
      <c r="I1" s="34"/>
      <c r="P1" s="34"/>
      <c r="Q1" s="34"/>
      <c r="R1" s="34"/>
      <c r="S1" s="34"/>
    </row>
    <row r="2" spans="2:33" ht="18" customHeight="1" x14ac:dyDescent="0.15">
      <c r="B2" s="5" t="s">
        <v>12</v>
      </c>
    </row>
    <row r="3" spans="2:33" ht="18.75" customHeight="1" thickBot="1" x14ac:dyDescent="0.2">
      <c r="V3" s="3" t="s">
        <v>38</v>
      </c>
    </row>
    <row r="4" spans="2:33" ht="21" customHeight="1" thickBot="1" x14ac:dyDescent="0.2">
      <c r="B4" s="5"/>
      <c r="C4" s="35"/>
      <c r="V4" s="167">
        <f>①地域_総括表!D11</f>
        <v>11462847</v>
      </c>
    </row>
    <row r="5" spans="2:33" ht="10.5" customHeight="1" thickBot="1" x14ac:dyDescent="0.2">
      <c r="B5" s="5"/>
    </row>
    <row r="6" spans="2:33" ht="23.25" customHeight="1" x14ac:dyDescent="0.15">
      <c r="B6" s="237" t="s">
        <v>60</v>
      </c>
      <c r="C6" s="245" t="s">
        <v>41</v>
      </c>
      <c r="D6" s="245" t="s">
        <v>42</v>
      </c>
      <c r="E6" s="248" t="s">
        <v>39</v>
      </c>
      <c r="F6" s="254" t="s">
        <v>43</v>
      </c>
      <c r="G6" s="255"/>
      <c r="H6" s="255"/>
      <c r="I6" s="255"/>
      <c r="J6" s="255"/>
      <c r="K6" s="255"/>
      <c r="L6" s="255"/>
      <c r="M6" s="255"/>
      <c r="N6" s="255"/>
      <c r="O6" s="255"/>
      <c r="P6" s="255"/>
      <c r="Q6" s="255"/>
      <c r="R6" s="255"/>
      <c r="S6" s="255"/>
      <c r="T6" s="255"/>
      <c r="U6" s="256"/>
      <c r="V6" s="257" t="s">
        <v>14</v>
      </c>
    </row>
    <row r="7" spans="2:33" ht="21.75" customHeight="1" x14ac:dyDescent="0.15">
      <c r="B7" s="238"/>
      <c r="C7" s="246"/>
      <c r="D7" s="246"/>
      <c r="E7" s="235"/>
      <c r="F7" s="240" t="s">
        <v>0</v>
      </c>
      <c r="G7" s="241"/>
      <c r="H7" s="241"/>
      <c r="I7" s="241"/>
      <c r="J7" s="241"/>
      <c r="K7" s="241"/>
      <c r="L7" s="242"/>
      <c r="M7" s="243" t="s">
        <v>34</v>
      </c>
      <c r="N7" s="231" t="s">
        <v>36</v>
      </c>
      <c r="O7" s="231" t="s">
        <v>35</v>
      </c>
      <c r="P7" s="251" t="s">
        <v>56</v>
      </c>
      <c r="Q7" s="252"/>
      <c r="R7" s="252"/>
      <c r="S7" s="253"/>
      <c r="T7" s="231" t="s">
        <v>57</v>
      </c>
      <c r="U7" s="235" t="s">
        <v>44</v>
      </c>
      <c r="V7" s="258"/>
      <c r="Z7" s="141"/>
      <c r="AA7" s="141"/>
      <c r="AB7" s="141" t="s">
        <v>310</v>
      </c>
      <c r="AC7" s="141" t="s">
        <v>315</v>
      </c>
      <c r="AD7" s="141" t="s">
        <v>245</v>
      </c>
      <c r="AE7" s="141" t="s">
        <v>311</v>
      </c>
      <c r="AF7" s="141" t="s">
        <v>316</v>
      </c>
      <c r="AG7" s="141" t="s">
        <v>312</v>
      </c>
    </row>
    <row r="8" spans="2:33" ht="43.5" customHeight="1" thickBot="1" x14ac:dyDescent="0.2">
      <c r="B8" s="239"/>
      <c r="C8" s="247"/>
      <c r="D8" s="247"/>
      <c r="E8" s="236"/>
      <c r="F8" s="7" t="s">
        <v>4</v>
      </c>
      <c r="G8" s="7" t="s">
        <v>5</v>
      </c>
      <c r="H8" s="7" t="s">
        <v>6</v>
      </c>
      <c r="I8" s="7" t="s">
        <v>7</v>
      </c>
      <c r="J8" s="7" t="s">
        <v>8</v>
      </c>
      <c r="K8" s="7" t="s">
        <v>9</v>
      </c>
      <c r="L8" s="7" t="s">
        <v>10</v>
      </c>
      <c r="M8" s="244"/>
      <c r="N8" s="232"/>
      <c r="O8" s="232"/>
      <c r="P8" s="152" t="s">
        <v>1</v>
      </c>
      <c r="Q8" s="152" t="s">
        <v>2</v>
      </c>
      <c r="R8" s="152" t="s">
        <v>3</v>
      </c>
      <c r="S8" s="153" t="s">
        <v>58</v>
      </c>
      <c r="T8" s="232"/>
      <c r="U8" s="236"/>
      <c r="V8" s="259"/>
      <c r="Z8" s="141"/>
      <c r="AA8" s="141"/>
      <c r="AB8" s="141"/>
      <c r="AC8" s="141"/>
      <c r="AD8" s="141">
        <v>140</v>
      </c>
      <c r="AE8" s="141"/>
      <c r="AF8" s="141">
        <v>170</v>
      </c>
      <c r="AG8" s="141"/>
    </row>
    <row r="9" spans="2:33" ht="18" customHeight="1" x14ac:dyDescent="0.15">
      <c r="B9" s="8">
        <v>1</v>
      </c>
      <c r="C9" s="58" t="s">
        <v>97</v>
      </c>
      <c r="D9" s="9">
        <v>1</v>
      </c>
      <c r="E9" s="168">
        <v>19000</v>
      </c>
      <c r="F9" s="169"/>
      <c r="G9" s="169">
        <v>1946</v>
      </c>
      <c r="H9" s="169"/>
      <c r="I9" s="169"/>
      <c r="J9" s="169"/>
      <c r="K9" s="169"/>
      <c r="L9" s="169"/>
      <c r="M9" s="169"/>
      <c r="N9" s="169"/>
      <c r="O9" s="169"/>
      <c r="P9" s="169"/>
      <c r="Q9" s="169"/>
      <c r="R9" s="169"/>
      <c r="S9" s="169"/>
      <c r="T9" s="170"/>
      <c r="U9" s="171">
        <v>1946</v>
      </c>
      <c r="V9" s="172">
        <f>E9*U9/10</f>
        <v>3697400</v>
      </c>
      <c r="Z9" s="141">
        <v>1</v>
      </c>
      <c r="AA9" s="141" t="s">
        <v>97</v>
      </c>
      <c r="AB9" s="141">
        <v>16300</v>
      </c>
      <c r="AC9" s="141">
        <v>14000</v>
      </c>
      <c r="AD9" s="142">
        <f t="shared" ref="AD9:AD20" si="0">AC9*$AD$8%</f>
        <v>19600</v>
      </c>
      <c r="AE9" s="143">
        <f>ROUNDDOWN(AD9,-3)</f>
        <v>19000</v>
      </c>
      <c r="AF9" s="142">
        <f>AC9*$AF$8%</f>
        <v>23800</v>
      </c>
      <c r="AG9" s="143">
        <f>ROUNDDOWN(AF9,-3)</f>
        <v>23000</v>
      </c>
    </row>
    <row r="10" spans="2:33" ht="18" customHeight="1" x14ac:dyDescent="0.15">
      <c r="B10" s="43">
        <v>2</v>
      </c>
      <c r="C10" s="59" t="s">
        <v>98</v>
      </c>
      <c r="D10" s="10">
        <v>1</v>
      </c>
      <c r="E10" s="173">
        <v>26000</v>
      </c>
      <c r="F10" s="174"/>
      <c r="G10" s="174"/>
      <c r="H10" s="174"/>
      <c r="I10" s="174"/>
      <c r="J10" s="174"/>
      <c r="K10" s="174"/>
      <c r="L10" s="174"/>
      <c r="M10" s="174"/>
      <c r="N10" s="174"/>
      <c r="O10" s="174"/>
      <c r="P10" s="174"/>
      <c r="Q10" s="174"/>
      <c r="R10" s="174"/>
      <c r="S10" s="174">
        <v>208</v>
      </c>
      <c r="T10" s="175"/>
      <c r="U10" s="176">
        <v>208</v>
      </c>
      <c r="V10" s="177">
        <f t="shared" ref="V10:V20" si="1">E10*U10/10</f>
        <v>540800</v>
      </c>
      <c r="Z10" s="141">
        <v>2</v>
      </c>
      <c r="AA10" s="141" t="s">
        <v>98</v>
      </c>
      <c r="AB10" s="141">
        <v>22300</v>
      </c>
      <c r="AC10" s="141">
        <v>19000</v>
      </c>
      <c r="AD10" s="142">
        <f t="shared" si="0"/>
        <v>26600</v>
      </c>
      <c r="AE10" s="143">
        <f t="shared" ref="AE10:AE20" si="2">ROUNDDOWN(AD10,-3)</f>
        <v>26000</v>
      </c>
      <c r="AF10" s="142">
        <f t="shared" ref="AF10:AF20" si="3">AC10*$AF$8%</f>
        <v>32300</v>
      </c>
      <c r="AG10" s="143">
        <f>ROUNDDOWN(AF10,-3)</f>
        <v>32000</v>
      </c>
    </row>
    <row r="11" spans="2:33" ht="18" customHeight="1" x14ac:dyDescent="0.15">
      <c r="B11" s="43">
        <v>3</v>
      </c>
      <c r="C11" s="59" t="s">
        <v>250</v>
      </c>
      <c r="D11" s="10">
        <v>1</v>
      </c>
      <c r="E11" s="173">
        <v>9000</v>
      </c>
      <c r="F11" s="174"/>
      <c r="G11" s="174"/>
      <c r="H11" s="174"/>
      <c r="I11" s="174"/>
      <c r="J11" s="174">
        <v>1500</v>
      </c>
      <c r="K11" s="174"/>
      <c r="L11" s="174"/>
      <c r="M11" s="174"/>
      <c r="N11" s="174"/>
      <c r="O11" s="174"/>
      <c r="P11" s="174"/>
      <c r="Q11" s="174"/>
      <c r="R11" s="174"/>
      <c r="S11" s="174"/>
      <c r="T11" s="175"/>
      <c r="U11" s="176">
        <v>1500</v>
      </c>
      <c r="V11" s="177">
        <f t="shared" si="1"/>
        <v>1350000</v>
      </c>
      <c r="Z11" s="141">
        <v>3</v>
      </c>
      <c r="AA11" s="141" t="s">
        <v>313</v>
      </c>
      <c r="AB11" s="141">
        <v>9300</v>
      </c>
      <c r="AC11" s="141">
        <v>7000</v>
      </c>
      <c r="AD11" s="142">
        <f t="shared" si="0"/>
        <v>9800</v>
      </c>
      <c r="AE11" s="143">
        <f t="shared" si="2"/>
        <v>9000</v>
      </c>
      <c r="AF11" s="142">
        <f t="shared" si="3"/>
        <v>11900</v>
      </c>
      <c r="AG11" s="143">
        <f t="shared" ref="AG11:AG20" si="4">ROUNDDOWN(AF11,-3)</f>
        <v>11000</v>
      </c>
    </row>
    <row r="12" spans="2:33" ht="18" customHeight="1" x14ac:dyDescent="0.15">
      <c r="B12" s="43">
        <v>4</v>
      </c>
      <c r="C12" s="59" t="s">
        <v>99</v>
      </c>
      <c r="D12" s="10">
        <v>3</v>
      </c>
      <c r="E12" s="173">
        <v>9000</v>
      </c>
      <c r="F12" s="174"/>
      <c r="G12" s="174"/>
      <c r="H12" s="174"/>
      <c r="I12" s="174"/>
      <c r="J12" s="174"/>
      <c r="K12" s="174">
        <v>337</v>
      </c>
      <c r="L12" s="174"/>
      <c r="M12" s="174"/>
      <c r="N12" s="174"/>
      <c r="O12" s="174"/>
      <c r="P12" s="174"/>
      <c r="Q12" s="174"/>
      <c r="R12" s="174"/>
      <c r="S12" s="174"/>
      <c r="T12" s="175"/>
      <c r="U12" s="176">
        <v>337</v>
      </c>
      <c r="V12" s="177">
        <f t="shared" si="1"/>
        <v>303300</v>
      </c>
      <c r="Z12" s="141">
        <v>4</v>
      </c>
      <c r="AA12" s="141" t="s">
        <v>99</v>
      </c>
      <c r="AB12" s="141">
        <v>8300</v>
      </c>
      <c r="AC12" s="141">
        <v>7000</v>
      </c>
      <c r="AD12" s="142">
        <f t="shared" si="0"/>
        <v>9800</v>
      </c>
      <c r="AE12" s="143">
        <f t="shared" si="2"/>
        <v>9000</v>
      </c>
      <c r="AF12" s="142">
        <f t="shared" si="3"/>
        <v>11900</v>
      </c>
      <c r="AG12" s="143">
        <f t="shared" si="4"/>
        <v>11000</v>
      </c>
    </row>
    <row r="13" spans="2:33" ht="18" customHeight="1" x14ac:dyDescent="0.15">
      <c r="B13" s="43">
        <v>5</v>
      </c>
      <c r="C13" s="59" t="s">
        <v>100</v>
      </c>
      <c r="D13" s="10">
        <v>1</v>
      </c>
      <c r="E13" s="173">
        <v>9000</v>
      </c>
      <c r="F13" s="174"/>
      <c r="G13" s="174"/>
      <c r="H13" s="174"/>
      <c r="I13" s="174"/>
      <c r="J13" s="174"/>
      <c r="K13" s="174"/>
      <c r="L13" s="174"/>
      <c r="M13" s="174"/>
      <c r="N13" s="174">
        <v>4153</v>
      </c>
      <c r="O13" s="174"/>
      <c r="P13" s="174"/>
      <c r="Q13" s="174"/>
      <c r="R13" s="174"/>
      <c r="S13" s="174"/>
      <c r="T13" s="175"/>
      <c r="U13" s="176">
        <v>4153</v>
      </c>
      <c r="V13" s="177">
        <f t="shared" si="1"/>
        <v>3737700</v>
      </c>
      <c r="Z13" s="141">
        <v>5</v>
      </c>
      <c r="AA13" s="141" t="s">
        <v>100</v>
      </c>
      <c r="AB13" s="141">
        <v>9200</v>
      </c>
      <c r="AC13" s="141">
        <v>7000</v>
      </c>
      <c r="AD13" s="142">
        <f t="shared" si="0"/>
        <v>9800</v>
      </c>
      <c r="AE13" s="143">
        <f t="shared" si="2"/>
        <v>9000</v>
      </c>
      <c r="AF13" s="142">
        <f t="shared" si="3"/>
        <v>11900</v>
      </c>
      <c r="AG13" s="143">
        <f t="shared" si="4"/>
        <v>11000</v>
      </c>
    </row>
    <row r="14" spans="2:33" ht="18" customHeight="1" x14ac:dyDescent="0.15">
      <c r="B14" s="43">
        <v>6</v>
      </c>
      <c r="C14" s="59" t="s">
        <v>137</v>
      </c>
      <c r="D14" s="10">
        <v>1</v>
      </c>
      <c r="E14" s="173">
        <v>7000</v>
      </c>
      <c r="F14" s="174"/>
      <c r="G14" s="174"/>
      <c r="H14" s="174"/>
      <c r="I14" s="174"/>
      <c r="J14" s="174"/>
      <c r="K14" s="174"/>
      <c r="L14" s="174"/>
      <c r="M14" s="174"/>
      <c r="N14" s="174"/>
      <c r="O14" s="174"/>
      <c r="P14" s="174">
        <v>501</v>
      </c>
      <c r="Q14" s="174"/>
      <c r="R14" s="174"/>
      <c r="S14" s="174"/>
      <c r="T14" s="175"/>
      <c r="U14" s="176">
        <v>501</v>
      </c>
      <c r="V14" s="177">
        <f t="shared" si="1"/>
        <v>350700</v>
      </c>
      <c r="Z14" s="141">
        <v>6</v>
      </c>
      <c r="AA14" s="141" t="s">
        <v>314</v>
      </c>
      <c r="AB14" s="141">
        <v>6200</v>
      </c>
      <c r="AC14" s="141">
        <v>5000</v>
      </c>
      <c r="AD14" s="142">
        <f t="shared" si="0"/>
        <v>7000</v>
      </c>
      <c r="AE14" s="143">
        <f t="shared" si="2"/>
        <v>7000</v>
      </c>
      <c r="AF14" s="142">
        <f t="shared" si="3"/>
        <v>8500</v>
      </c>
      <c r="AG14" s="143">
        <f t="shared" si="4"/>
        <v>8000</v>
      </c>
    </row>
    <row r="15" spans="2:33" ht="18" customHeight="1" x14ac:dyDescent="0.15">
      <c r="B15" s="43">
        <v>7</v>
      </c>
      <c r="C15" s="59" t="s">
        <v>101</v>
      </c>
      <c r="D15" s="10">
        <v>1</v>
      </c>
      <c r="E15" s="173">
        <v>9000</v>
      </c>
      <c r="F15" s="174"/>
      <c r="G15" s="174"/>
      <c r="H15" s="174"/>
      <c r="I15" s="174"/>
      <c r="J15" s="174"/>
      <c r="K15" s="174"/>
      <c r="L15" s="174"/>
      <c r="M15" s="174"/>
      <c r="N15" s="174"/>
      <c r="O15" s="174"/>
      <c r="P15" s="174">
        <v>56</v>
      </c>
      <c r="Q15" s="174"/>
      <c r="R15" s="174"/>
      <c r="S15" s="174"/>
      <c r="T15" s="175"/>
      <c r="U15" s="176">
        <v>56</v>
      </c>
      <c r="V15" s="177">
        <f t="shared" si="1"/>
        <v>50400</v>
      </c>
      <c r="Z15" s="141">
        <v>7</v>
      </c>
      <c r="AA15" s="141" t="s">
        <v>101</v>
      </c>
      <c r="AB15" s="141">
        <v>9200</v>
      </c>
      <c r="AC15" s="141">
        <v>7000</v>
      </c>
      <c r="AD15" s="142">
        <f t="shared" si="0"/>
        <v>9800</v>
      </c>
      <c r="AE15" s="143">
        <f t="shared" si="2"/>
        <v>9000</v>
      </c>
      <c r="AF15" s="142">
        <f t="shared" si="3"/>
        <v>11900</v>
      </c>
      <c r="AG15" s="143">
        <f t="shared" si="4"/>
        <v>11000</v>
      </c>
    </row>
    <row r="16" spans="2:33" ht="18" customHeight="1" x14ac:dyDescent="0.15">
      <c r="B16" s="43">
        <v>8</v>
      </c>
      <c r="C16" s="59" t="s">
        <v>102</v>
      </c>
      <c r="D16" s="10">
        <v>1</v>
      </c>
      <c r="E16" s="173">
        <v>7000</v>
      </c>
      <c r="F16" s="174"/>
      <c r="G16" s="174"/>
      <c r="H16" s="174"/>
      <c r="I16" s="174"/>
      <c r="J16" s="174"/>
      <c r="K16" s="174"/>
      <c r="L16" s="174"/>
      <c r="M16" s="174"/>
      <c r="N16" s="174"/>
      <c r="O16" s="174"/>
      <c r="P16" s="174">
        <v>258</v>
      </c>
      <c r="Q16" s="174"/>
      <c r="R16" s="174"/>
      <c r="S16" s="174"/>
      <c r="T16" s="175"/>
      <c r="U16" s="176">
        <v>258</v>
      </c>
      <c r="V16" s="177">
        <f t="shared" si="1"/>
        <v>180600</v>
      </c>
      <c r="Z16" s="141">
        <v>8</v>
      </c>
      <c r="AA16" s="141" t="s">
        <v>102</v>
      </c>
      <c r="AB16" s="141">
        <v>7200</v>
      </c>
      <c r="AC16" s="141">
        <v>5000</v>
      </c>
      <c r="AD16" s="142">
        <f t="shared" si="0"/>
        <v>7000</v>
      </c>
      <c r="AE16" s="143">
        <f t="shared" si="2"/>
        <v>7000</v>
      </c>
      <c r="AF16" s="142">
        <f t="shared" si="3"/>
        <v>8500</v>
      </c>
      <c r="AG16" s="143">
        <f t="shared" si="4"/>
        <v>8000</v>
      </c>
    </row>
    <row r="17" spans="2:33" ht="18" customHeight="1" x14ac:dyDescent="0.15">
      <c r="B17" s="43">
        <v>9</v>
      </c>
      <c r="C17" s="59" t="s">
        <v>103</v>
      </c>
      <c r="D17" s="10">
        <v>2</v>
      </c>
      <c r="E17" s="173">
        <v>9000</v>
      </c>
      <c r="F17" s="174"/>
      <c r="G17" s="174"/>
      <c r="H17" s="174"/>
      <c r="I17" s="174"/>
      <c r="J17" s="174"/>
      <c r="K17" s="174"/>
      <c r="L17" s="174"/>
      <c r="M17" s="174"/>
      <c r="N17" s="174">
        <v>428</v>
      </c>
      <c r="O17" s="174"/>
      <c r="P17" s="174"/>
      <c r="Q17" s="174"/>
      <c r="R17" s="174"/>
      <c r="S17" s="174"/>
      <c r="T17" s="175"/>
      <c r="U17" s="176">
        <v>428</v>
      </c>
      <c r="V17" s="177">
        <f t="shared" si="1"/>
        <v>385200</v>
      </c>
      <c r="Z17" s="141">
        <v>9</v>
      </c>
      <c r="AA17" s="141" t="s">
        <v>103</v>
      </c>
      <c r="AB17" s="141">
        <v>10200</v>
      </c>
      <c r="AC17" s="141">
        <v>7000</v>
      </c>
      <c r="AD17" s="142">
        <f t="shared" si="0"/>
        <v>9800</v>
      </c>
      <c r="AE17" s="143">
        <f t="shared" si="2"/>
        <v>9000</v>
      </c>
      <c r="AF17" s="142">
        <f t="shared" si="3"/>
        <v>11900</v>
      </c>
      <c r="AG17" s="143">
        <f t="shared" si="4"/>
        <v>11000</v>
      </c>
    </row>
    <row r="18" spans="2:33" ht="18" customHeight="1" x14ac:dyDescent="0.15">
      <c r="B18" s="43">
        <v>10</v>
      </c>
      <c r="C18" s="59" t="s">
        <v>104</v>
      </c>
      <c r="D18" s="10">
        <v>1</v>
      </c>
      <c r="E18" s="173">
        <v>7000</v>
      </c>
      <c r="F18" s="174">
        <v>143</v>
      </c>
      <c r="G18" s="174"/>
      <c r="H18" s="178"/>
      <c r="I18" s="174"/>
      <c r="J18" s="174"/>
      <c r="K18" s="174"/>
      <c r="L18" s="174"/>
      <c r="M18" s="174"/>
      <c r="N18" s="174"/>
      <c r="O18" s="174"/>
      <c r="P18" s="174"/>
      <c r="Q18" s="174"/>
      <c r="R18" s="174"/>
      <c r="S18" s="174"/>
      <c r="T18" s="175"/>
      <c r="U18" s="176">
        <v>143</v>
      </c>
      <c r="V18" s="177">
        <f t="shared" si="1"/>
        <v>100100</v>
      </c>
      <c r="Z18" s="141">
        <v>10</v>
      </c>
      <c r="AA18" s="141" t="s">
        <v>104</v>
      </c>
      <c r="AB18" s="141">
        <v>6200</v>
      </c>
      <c r="AC18" s="141">
        <v>5000</v>
      </c>
      <c r="AD18" s="142">
        <f t="shared" si="0"/>
        <v>7000</v>
      </c>
      <c r="AE18" s="143">
        <f t="shared" si="2"/>
        <v>7000</v>
      </c>
      <c r="AF18" s="142">
        <f t="shared" si="3"/>
        <v>8500</v>
      </c>
      <c r="AG18" s="143">
        <f t="shared" si="4"/>
        <v>8000</v>
      </c>
    </row>
    <row r="19" spans="2:33" ht="18" customHeight="1" x14ac:dyDescent="0.15">
      <c r="B19" s="43">
        <v>11</v>
      </c>
      <c r="C19" s="59" t="s">
        <v>105</v>
      </c>
      <c r="D19" s="10">
        <v>1</v>
      </c>
      <c r="E19" s="173">
        <v>2000</v>
      </c>
      <c r="F19" s="174"/>
      <c r="G19" s="174"/>
      <c r="H19" s="174"/>
      <c r="I19" s="174"/>
      <c r="J19" s="174"/>
      <c r="K19" s="174">
        <v>744</v>
      </c>
      <c r="L19" s="174"/>
      <c r="M19" s="174"/>
      <c r="N19" s="174"/>
      <c r="O19" s="174"/>
      <c r="P19" s="174"/>
      <c r="Q19" s="174"/>
      <c r="R19" s="174"/>
      <c r="S19" s="174"/>
      <c r="T19" s="175"/>
      <c r="U19" s="176">
        <v>744</v>
      </c>
      <c r="V19" s="177">
        <f t="shared" si="1"/>
        <v>148800</v>
      </c>
      <c r="Z19" s="141">
        <v>11</v>
      </c>
      <c r="AA19" s="141" t="s">
        <v>105</v>
      </c>
      <c r="AB19" s="141">
        <v>3200</v>
      </c>
      <c r="AC19" s="141">
        <v>2000</v>
      </c>
      <c r="AD19" s="142">
        <f t="shared" si="0"/>
        <v>2800</v>
      </c>
      <c r="AE19" s="143">
        <f>ROUNDDOWN(AD19,-3)</f>
        <v>2000</v>
      </c>
      <c r="AF19" s="142">
        <f t="shared" si="3"/>
        <v>3400</v>
      </c>
      <c r="AG19" s="143">
        <f t="shared" si="4"/>
        <v>3000</v>
      </c>
    </row>
    <row r="20" spans="2:33" ht="18" customHeight="1" x14ac:dyDescent="0.15">
      <c r="B20" s="43">
        <v>12</v>
      </c>
      <c r="C20" s="59" t="s">
        <v>106</v>
      </c>
      <c r="D20" s="10">
        <v>1</v>
      </c>
      <c r="E20" s="173">
        <v>7000</v>
      </c>
      <c r="F20" s="174"/>
      <c r="G20" s="174"/>
      <c r="H20" s="174"/>
      <c r="I20" s="174"/>
      <c r="J20" s="174"/>
      <c r="K20" s="174"/>
      <c r="L20" s="174">
        <v>329</v>
      </c>
      <c r="M20" s="174"/>
      <c r="N20" s="174"/>
      <c r="O20" s="174"/>
      <c r="P20" s="174"/>
      <c r="Q20" s="174"/>
      <c r="R20" s="174"/>
      <c r="S20" s="174"/>
      <c r="T20" s="175"/>
      <c r="U20" s="176">
        <v>329</v>
      </c>
      <c r="V20" s="177">
        <f t="shared" si="1"/>
        <v>230300</v>
      </c>
      <c r="Z20" s="141">
        <v>12</v>
      </c>
      <c r="AA20" s="141" t="s">
        <v>106</v>
      </c>
      <c r="AB20" s="141">
        <v>6200</v>
      </c>
      <c r="AC20" s="141">
        <v>5000</v>
      </c>
      <c r="AD20" s="142">
        <f t="shared" si="0"/>
        <v>7000</v>
      </c>
      <c r="AE20" s="143">
        <f t="shared" si="2"/>
        <v>7000</v>
      </c>
      <c r="AF20" s="142">
        <f t="shared" si="3"/>
        <v>8500</v>
      </c>
      <c r="AG20" s="143">
        <f t="shared" si="4"/>
        <v>8000</v>
      </c>
    </row>
    <row r="21" spans="2:33" ht="18" customHeight="1" thickBot="1" x14ac:dyDescent="0.2">
      <c r="B21" s="133"/>
      <c r="C21" s="134"/>
      <c r="D21" s="134"/>
      <c r="E21" s="126"/>
      <c r="F21" s="179"/>
      <c r="G21" s="179"/>
      <c r="H21" s="179"/>
      <c r="I21" s="179"/>
      <c r="J21" s="179"/>
      <c r="K21" s="179"/>
      <c r="L21" s="179"/>
      <c r="M21" s="179"/>
      <c r="N21" s="179"/>
      <c r="O21" s="179"/>
      <c r="P21" s="179"/>
      <c r="Q21" s="179"/>
      <c r="R21" s="179"/>
      <c r="S21" s="179"/>
      <c r="T21" s="180"/>
      <c r="U21" s="135"/>
      <c r="V21" s="136"/>
      <c r="AD21" s="60"/>
      <c r="AE21" s="107"/>
      <c r="AF21" s="107"/>
    </row>
    <row r="22" spans="2:33" ht="18" customHeight="1" thickTop="1" x14ac:dyDescent="0.15">
      <c r="B22" s="229" t="s">
        <v>45</v>
      </c>
      <c r="C22" s="230"/>
      <c r="D22" s="151"/>
      <c r="E22" s="11" t="s">
        <v>11</v>
      </c>
      <c r="F22" s="108">
        <f>SUM(F9:F21)</f>
        <v>143</v>
      </c>
      <c r="G22" s="108">
        <f>SUM(G9:G21)</f>
        <v>1946</v>
      </c>
      <c r="H22" s="108">
        <f>SUM(H9:H21)</f>
        <v>0</v>
      </c>
      <c r="I22" s="108">
        <f>SUM(I9:I21)</f>
        <v>0</v>
      </c>
      <c r="J22" s="108">
        <f>SUM(J9:J21)</f>
        <v>1500</v>
      </c>
      <c r="K22" s="108">
        <v>744</v>
      </c>
      <c r="L22" s="108">
        <f>SUM(L9:L21)</f>
        <v>329</v>
      </c>
      <c r="M22" s="108"/>
      <c r="N22" s="108">
        <f>N13</f>
        <v>4153</v>
      </c>
      <c r="O22" s="108"/>
      <c r="P22" s="108">
        <f>SUM(P9:P21)-P21</f>
        <v>815</v>
      </c>
      <c r="Q22" s="108"/>
      <c r="R22" s="108"/>
      <c r="S22" s="108">
        <f>SUM(S9:S21)</f>
        <v>208</v>
      </c>
      <c r="T22" s="109"/>
      <c r="U22" s="181">
        <f>SUM(E22:T22)</f>
        <v>9838</v>
      </c>
      <c r="V22" s="260">
        <f>SUM(V9:V21)</f>
        <v>11075300</v>
      </c>
    </row>
    <row r="23" spans="2:33" ht="18" customHeight="1" thickBot="1" x14ac:dyDescent="0.2">
      <c r="B23" s="233" t="s">
        <v>46</v>
      </c>
      <c r="C23" s="234"/>
      <c r="D23" s="12"/>
      <c r="E23" s="24" t="s">
        <v>11</v>
      </c>
      <c r="F23" s="110"/>
      <c r="G23" s="110"/>
      <c r="H23" s="110"/>
      <c r="I23" s="110"/>
      <c r="J23" s="110"/>
      <c r="K23" s="110"/>
      <c r="L23" s="110"/>
      <c r="M23" s="110"/>
      <c r="N23" s="110">
        <f>N17</f>
        <v>428</v>
      </c>
      <c r="O23" s="110"/>
      <c r="P23" s="110"/>
      <c r="Q23" s="110"/>
      <c r="R23" s="110"/>
      <c r="S23" s="110"/>
      <c r="T23" s="111"/>
      <c r="U23" s="112">
        <f>SUM(E23:T23)</f>
        <v>428</v>
      </c>
      <c r="V23" s="261"/>
    </row>
    <row r="24" spans="2:33" ht="4.5" customHeight="1" x14ac:dyDescent="0.15">
      <c r="AB24" s="3">
        <v>0</v>
      </c>
    </row>
    <row r="25" spans="2:33" ht="129.94999999999999" customHeight="1" x14ac:dyDescent="0.15">
      <c r="B25" s="249" t="s">
        <v>61</v>
      </c>
      <c r="C25" s="249"/>
      <c r="D25" s="249"/>
      <c r="E25" s="249"/>
      <c r="F25" s="249"/>
      <c r="G25" s="249"/>
      <c r="H25" s="249"/>
      <c r="I25" s="249"/>
      <c r="J25" s="249"/>
      <c r="K25" s="249"/>
      <c r="L25" s="249"/>
      <c r="M25" s="249"/>
      <c r="N25" s="249"/>
      <c r="O25" s="249"/>
      <c r="P25" s="249"/>
      <c r="Q25" s="249"/>
      <c r="R25" s="249"/>
      <c r="S25" s="249"/>
      <c r="T25" s="249"/>
      <c r="U25" s="249"/>
      <c r="V25" s="249"/>
    </row>
    <row r="26" spans="2:33" ht="8.25" customHeight="1" x14ac:dyDescent="0.15">
      <c r="B26" s="154"/>
      <c r="C26" s="154"/>
      <c r="D26" s="154"/>
      <c r="E26" s="154"/>
      <c r="F26" s="154"/>
      <c r="G26" s="154"/>
      <c r="H26" s="154"/>
      <c r="I26" s="154"/>
      <c r="J26" s="154"/>
      <c r="K26" s="154"/>
      <c r="L26" s="154"/>
      <c r="M26" s="154"/>
      <c r="N26" s="154"/>
      <c r="O26" s="154"/>
      <c r="P26" s="154"/>
      <c r="Q26" s="154"/>
      <c r="R26" s="154"/>
      <c r="S26" s="154"/>
      <c r="T26" s="154"/>
      <c r="U26" s="154"/>
      <c r="V26" s="154"/>
    </row>
    <row r="27" spans="2:33" s="2" customFormat="1" ht="11.25" customHeight="1" x14ac:dyDescent="0.15">
      <c r="B27" s="250"/>
      <c r="C27" s="250"/>
      <c r="D27" s="250"/>
      <c r="E27" s="250"/>
      <c r="F27" s="250"/>
      <c r="G27" s="250"/>
      <c r="H27" s="250"/>
      <c r="I27" s="250"/>
      <c r="J27" s="250"/>
      <c r="K27" s="250"/>
      <c r="L27" s="250"/>
      <c r="M27" s="250"/>
      <c r="N27" s="250"/>
      <c r="O27" s="250"/>
      <c r="P27" s="250"/>
      <c r="Q27" s="250"/>
      <c r="R27" s="250"/>
      <c r="S27" s="250"/>
      <c r="T27" s="250"/>
      <c r="U27" s="250"/>
      <c r="V27" s="250"/>
    </row>
    <row r="28" spans="2:33" s="2" customFormat="1" ht="11.25" customHeight="1" x14ac:dyDescent="0.15">
      <c r="B28" s="228"/>
      <c r="C28" s="228"/>
      <c r="D28" s="228"/>
      <c r="E28" s="228"/>
      <c r="F28" s="228"/>
      <c r="G28" s="228"/>
      <c r="H28" s="228"/>
      <c r="I28" s="228"/>
      <c r="J28" s="228"/>
      <c r="K28" s="228"/>
      <c r="L28" s="228"/>
      <c r="M28" s="228"/>
      <c r="N28" s="228"/>
      <c r="O28" s="228"/>
      <c r="P28" s="228"/>
      <c r="Q28" s="228"/>
      <c r="R28" s="228"/>
      <c r="S28" s="228"/>
      <c r="T28" s="228"/>
      <c r="U28" s="228"/>
      <c r="V28" s="228"/>
    </row>
    <row r="29" spans="2:33" s="2" customFormat="1" ht="11.25" customHeight="1" x14ac:dyDescent="0.15">
      <c r="B29" s="155"/>
      <c r="C29" s="150"/>
      <c r="D29" s="150"/>
      <c r="E29" s="150"/>
      <c r="F29" s="150"/>
      <c r="G29" s="150"/>
      <c r="H29" s="150"/>
      <c r="I29" s="150"/>
      <c r="J29" s="150"/>
      <c r="K29" s="150"/>
      <c r="L29" s="150"/>
      <c r="M29" s="150"/>
      <c r="N29" s="150"/>
      <c r="O29" s="150"/>
      <c r="P29" s="150"/>
      <c r="Q29" s="150"/>
      <c r="R29" s="150"/>
      <c r="S29" s="150"/>
      <c r="T29" s="150"/>
      <c r="U29" s="150"/>
      <c r="V29" s="150"/>
    </row>
    <row r="30" spans="2:33" s="2" customFormat="1" ht="11.25" customHeight="1" x14ac:dyDescent="0.15">
      <c r="B30" s="150"/>
      <c r="C30" s="150"/>
      <c r="D30" s="150"/>
      <c r="E30" s="150"/>
      <c r="F30" s="150"/>
      <c r="G30" s="150"/>
      <c r="H30" s="150"/>
      <c r="I30" s="150"/>
      <c r="J30" s="150"/>
      <c r="K30" s="150"/>
      <c r="L30" s="150"/>
      <c r="M30" s="150"/>
      <c r="N30" s="150"/>
      <c r="O30" s="150"/>
      <c r="P30" s="150"/>
      <c r="Q30" s="150"/>
      <c r="R30" s="150"/>
      <c r="S30" s="150"/>
      <c r="T30" s="150"/>
      <c r="U30" s="150"/>
      <c r="V30" s="150"/>
    </row>
    <row r="31" spans="2:33" s="2" customFormat="1" ht="11.25" customHeight="1" x14ac:dyDescent="0.15">
      <c r="B31" s="228"/>
      <c r="C31" s="228"/>
      <c r="D31" s="228"/>
      <c r="E31" s="228"/>
      <c r="F31" s="228"/>
      <c r="G31" s="228"/>
      <c r="H31" s="228"/>
      <c r="I31" s="228"/>
      <c r="J31" s="228"/>
      <c r="K31" s="228"/>
      <c r="L31" s="228"/>
      <c r="M31" s="228"/>
      <c r="N31" s="228"/>
      <c r="O31" s="228"/>
      <c r="P31" s="228"/>
      <c r="Q31" s="228"/>
      <c r="R31" s="228"/>
      <c r="S31" s="228"/>
      <c r="T31" s="228"/>
      <c r="U31" s="228"/>
      <c r="V31" s="228"/>
    </row>
    <row r="32" spans="2:33" s="2" customFormat="1" ht="11.25" customHeight="1" x14ac:dyDescent="0.15">
      <c r="B32" s="228"/>
      <c r="C32" s="228"/>
      <c r="D32" s="228"/>
      <c r="E32" s="228"/>
      <c r="F32" s="228"/>
      <c r="G32" s="228"/>
      <c r="H32" s="228"/>
      <c r="I32" s="228"/>
      <c r="J32" s="228"/>
      <c r="K32" s="228"/>
      <c r="L32" s="228"/>
      <c r="M32" s="228"/>
      <c r="N32" s="228"/>
      <c r="O32" s="228"/>
      <c r="P32" s="228"/>
      <c r="Q32" s="228"/>
      <c r="R32" s="228"/>
      <c r="S32" s="228"/>
      <c r="T32" s="228"/>
      <c r="U32" s="228"/>
      <c r="V32" s="228"/>
    </row>
    <row r="33" spans="2:22" s="2" customFormat="1" ht="11.25" customHeight="1" x14ac:dyDescent="0.15">
      <c r="B33" s="228"/>
      <c r="C33" s="228"/>
      <c r="D33" s="228"/>
      <c r="E33" s="228"/>
      <c r="F33" s="228"/>
      <c r="G33" s="228"/>
      <c r="H33" s="228"/>
      <c r="I33" s="228"/>
      <c r="J33" s="228"/>
      <c r="K33" s="228"/>
      <c r="L33" s="228"/>
      <c r="M33" s="228"/>
      <c r="N33" s="228"/>
      <c r="O33" s="228"/>
      <c r="P33" s="228"/>
      <c r="Q33" s="228"/>
      <c r="R33" s="228"/>
      <c r="S33" s="228"/>
      <c r="T33" s="228"/>
      <c r="U33" s="228"/>
      <c r="V33" s="228"/>
    </row>
  </sheetData>
  <mergeCells count="22">
    <mergeCell ref="B31:V31"/>
    <mergeCell ref="D6:D8"/>
    <mergeCell ref="P7:S7"/>
    <mergeCell ref="F6:U6"/>
    <mergeCell ref="V6:V8"/>
    <mergeCell ref="V22:V23"/>
    <mergeCell ref="B32:V32"/>
    <mergeCell ref="B33:V33"/>
    <mergeCell ref="B22:C22"/>
    <mergeCell ref="O7:O8"/>
    <mergeCell ref="B23:C23"/>
    <mergeCell ref="T7:T8"/>
    <mergeCell ref="U7:U8"/>
    <mergeCell ref="B6:B8"/>
    <mergeCell ref="F7:L7"/>
    <mergeCell ref="M7:M8"/>
    <mergeCell ref="N7:N8"/>
    <mergeCell ref="C6:C8"/>
    <mergeCell ref="E6:E8"/>
    <mergeCell ref="B25:V25"/>
    <mergeCell ref="B27:V27"/>
    <mergeCell ref="B28:V28"/>
  </mergeCells>
  <phoneticPr fontId="3"/>
  <printOptions horizontalCentered="1"/>
  <pageMargins left="0.39370078740157483" right="0.19685039370078741" top="0.39370078740157483" bottom="0.39370078740157483" header="0.31496062992125984" footer="0.31496062992125984"/>
  <pageSetup paperSize="9" orientation="portrait" horizontalDpi="0" verticalDpi="0" r:id="rId1"/>
  <headerFooter differentFirst="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pageSetUpPr fitToPage="1"/>
  </sheetPr>
  <dimension ref="B1:AB19"/>
  <sheetViews>
    <sheetView view="pageBreakPreview" zoomScaleNormal="100" zoomScaleSheetLayoutView="100" workbookViewId="0">
      <selection activeCell="D3" sqref="D3:R3"/>
    </sheetView>
  </sheetViews>
  <sheetFormatPr defaultColWidth="3.125" defaultRowHeight="18" customHeight="1" x14ac:dyDescent="0.15"/>
  <cols>
    <col min="1" max="1" width="1.625" style="3" customWidth="1"/>
    <col min="2" max="4" width="3" style="3" customWidth="1"/>
    <col min="5" max="5" width="15.625" style="6" customWidth="1"/>
    <col min="6" max="6" width="3.25" style="6" customWidth="1"/>
    <col min="7" max="7" width="7.625" style="3" customWidth="1"/>
    <col min="8" max="24" width="5.125" style="3" customWidth="1"/>
    <col min="25" max="25" width="7.5" style="3" customWidth="1"/>
    <col min="26" max="26" width="13.875" style="3" customWidth="1"/>
    <col min="27" max="27" width="1.75" style="3" customWidth="1"/>
    <col min="28" max="16384" width="3.125" style="3"/>
  </cols>
  <sheetData>
    <row r="1" spans="2:28" ht="16.5" customHeight="1" x14ac:dyDescent="0.15">
      <c r="B1" s="14"/>
      <c r="C1" s="14"/>
      <c r="D1" s="14"/>
      <c r="E1" s="14"/>
      <c r="F1" s="14"/>
      <c r="G1" s="14"/>
      <c r="H1" s="14"/>
      <c r="I1" s="14"/>
      <c r="J1" s="14"/>
      <c r="K1" s="14"/>
      <c r="L1" s="14"/>
      <c r="M1" s="14"/>
      <c r="N1" s="14"/>
      <c r="O1" s="14"/>
      <c r="P1" s="14"/>
      <c r="Q1" s="14"/>
      <c r="R1" s="14"/>
      <c r="S1" s="14"/>
      <c r="T1" s="14"/>
      <c r="U1" s="14"/>
      <c r="V1" s="14"/>
      <c r="W1" s="14"/>
      <c r="Z1" s="13"/>
    </row>
    <row r="2" spans="2:28" ht="15" customHeight="1" thickBot="1" x14ac:dyDescent="0.2">
      <c r="B2" s="15" t="s">
        <v>139</v>
      </c>
      <c r="C2" s="15"/>
      <c r="D2" s="4"/>
      <c r="E2" s="4"/>
      <c r="F2" s="4"/>
      <c r="G2" s="16"/>
      <c r="H2" s="16"/>
      <c r="I2" s="17"/>
      <c r="J2" s="4"/>
      <c r="AB2" s="13"/>
    </row>
    <row r="3" spans="2:28" ht="123.75" customHeight="1" thickBot="1" x14ac:dyDescent="0.2">
      <c r="D3" s="262" t="s">
        <v>372</v>
      </c>
      <c r="E3" s="263"/>
      <c r="F3" s="263"/>
      <c r="G3" s="263"/>
      <c r="H3" s="263"/>
      <c r="I3" s="263"/>
      <c r="J3" s="263"/>
      <c r="K3" s="263"/>
      <c r="L3" s="263"/>
      <c r="M3" s="263"/>
      <c r="N3" s="263"/>
      <c r="O3" s="263"/>
      <c r="P3" s="263"/>
      <c r="Q3" s="263"/>
      <c r="R3" s="264"/>
      <c r="S3" s="4"/>
      <c r="T3" s="4"/>
      <c r="U3" s="4"/>
      <c r="V3" s="4"/>
      <c r="W3" s="4"/>
      <c r="X3" s="4"/>
      <c r="Y3" s="4"/>
      <c r="Z3" s="4"/>
      <c r="AA3" s="4"/>
      <c r="AB3" s="18"/>
    </row>
    <row r="4" spans="2:28" ht="19.5" customHeight="1" x14ac:dyDescent="0.15">
      <c r="C4" s="228" t="s">
        <v>64</v>
      </c>
      <c r="D4" s="228"/>
      <c r="E4" s="228"/>
      <c r="F4" s="228"/>
      <c r="G4" s="228"/>
      <c r="H4" s="228"/>
      <c r="I4" s="228"/>
      <c r="J4" s="228"/>
      <c r="K4" s="228"/>
      <c r="L4" s="228"/>
      <c r="M4" s="228"/>
      <c r="N4" s="228"/>
      <c r="O4" s="228"/>
      <c r="P4" s="228"/>
      <c r="Q4" s="228"/>
      <c r="R4" s="228"/>
      <c r="S4" s="228"/>
      <c r="T4" s="4"/>
      <c r="U4" s="4"/>
      <c r="V4" s="4"/>
      <c r="W4" s="4"/>
      <c r="X4" s="4"/>
      <c r="Y4" s="4"/>
      <c r="Z4" s="4"/>
      <c r="AA4" s="4"/>
      <c r="AB4" s="18"/>
    </row>
    <row r="5" spans="2:28" ht="23.25" customHeight="1" x14ac:dyDescent="0.15">
      <c r="B5" s="14"/>
      <c r="C5" s="14"/>
      <c r="D5" s="14"/>
      <c r="E5" s="14"/>
      <c r="F5" s="14"/>
      <c r="G5" s="14"/>
      <c r="H5" s="14"/>
      <c r="I5" s="14"/>
      <c r="J5" s="14"/>
      <c r="K5" s="14"/>
      <c r="L5" s="14"/>
      <c r="M5" s="14"/>
      <c r="N5" s="14"/>
      <c r="O5" s="14"/>
      <c r="P5" s="14"/>
      <c r="Q5" s="14"/>
      <c r="R5" s="14"/>
      <c r="S5" s="14"/>
      <c r="T5" s="14"/>
      <c r="U5" s="14"/>
      <c r="V5" s="14"/>
      <c r="W5" s="14"/>
      <c r="Z5" s="13"/>
    </row>
    <row r="6" spans="2:28" ht="15.75" customHeight="1" thickBot="1" x14ac:dyDescent="0.2">
      <c r="B6" s="15" t="s">
        <v>47</v>
      </c>
      <c r="C6" s="15"/>
      <c r="D6" s="4"/>
      <c r="E6" s="4"/>
      <c r="F6" s="4"/>
      <c r="G6" s="16"/>
      <c r="H6" s="16"/>
      <c r="I6" s="17"/>
      <c r="J6" s="4"/>
      <c r="AB6" s="13"/>
    </row>
    <row r="7" spans="2:28" ht="77.25" customHeight="1" thickBot="1" x14ac:dyDescent="0.2">
      <c r="D7" s="262" t="s">
        <v>373</v>
      </c>
      <c r="E7" s="263"/>
      <c r="F7" s="263"/>
      <c r="G7" s="263"/>
      <c r="H7" s="263"/>
      <c r="I7" s="263"/>
      <c r="J7" s="263"/>
      <c r="K7" s="263"/>
      <c r="L7" s="263"/>
      <c r="M7" s="263"/>
      <c r="N7" s="263"/>
      <c r="O7" s="263"/>
      <c r="P7" s="263"/>
      <c r="Q7" s="263"/>
      <c r="R7" s="264"/>
      <c r="S7" s="4"/>
      <c r="T7" s="4"/>
      <c r="U7" s="4"/>
      <c r="V7" s="4"/>
      <c r="W7" s="4"/>
      <c r="X7" s="4"/>
      <c r="Y7" s="4"/>
      <c r="Z7" s="4"/>
      <c r="AA7" s="4"/>
      <c r="AB7" s="18"/>
    </row>
    <row r="8" spans="2:28" ht="23.25" customHeight="1" x14ac:dyDescent="0.15">
      <c r="B8" s="14"/>
      <c r="C8" s="14"/>
      <c r="D8" s="14"/>
      <c r="E8" s="14"/>
      <c r="F8" s="14"/>
      <c r="G8" s="14"/>
      <c r="H8" s="14"/>
      <c r="I8" s="14"/>
      <c r="J8" s="14"/>
      <c r="K8" s="14"/>
      <c r="L8" s="14"/>
      <c r="M8" s="14"/>
      <c r="N8" s="14"/>
      <c r="O8" s="14"/>
      <c r="P8" s="14"/>
      <c r="Q8" s="14"/>
      <c r="R8" s="14"/>
      <c r="S8" s="14"/>
      <c r="T8" s="14"/>
      <c r="U8" s="14"/>
      <c r="V8" s="14"/>
      <c r="W8" s="14"/>
      <c r="Z8" s="13"/>
    </row>
    <row r="9" spans="2:28" s="61" customFormat="1" ht="18" customHeight="1" thickBot="1" x14ac:dyDescent="0.2">
      <c r="B9" s="15" t="s">
        <v>63</v>
      </c>
      <c r="C9" s="15"/>
    </row>
    <row r="10" spans="2:28" s="61" customFormat="1" ht="74.25" customHeight="1" thickBot="1" x14ac:dyDescent="0.2">
      <c r="B10" s="3"/>
      <c r="C10" s="62"/>
      <c r="D10" s="262" t="s">
        <v>107</v>
      </c>
      <c r="E10" s="263"/>
      <c r="F10" s="263"/>
      <c r="G10" s="263"/>
      <c r="H10" s="263"/>
      <c r="I10" s="263"/>
      <c r="J10" s="263"/>
      <c r="K10" s="263"/>
      <c r="L10" s="263"/>
      <c r="M10" s="263"/>
      <c r="N10" s="263"/>
      <c r="O10" s="263"/>
      <c r="P10" s="263"/>
      <c r="Q10" s="263"/>
      <c r="R10" s="264"/>
    </row>
    <row r="11" spans="2:28" s="63" customFormat="1" ht="15.75" customHeight="1" x14ac:dyDescent="0.15">
      <c r="B11" s="2"/>
      <c r="C11" s="32" t="s">
        <v>49</v>
      </c>
      <c r="D11" s="33" t="s">
        <v>50</v>
      </c>
    </row>
    <row r="12" spans="2:28" s="61" customFormat="1" ht="13.5" x14ac:dyDescent="0.15">
      <c r="B12" s="3"/>
      <c r="C12" s="32" t="s">
        <v>51</v>
      </c>
      <c r="D12" s="33" t="s">
        <v>52</v>
      </c>
    </row>
    <row r="13" spans="2:28" s="2" customFormat="1" ht="10.5" x14ac:dyDescent="0.15">
      <c r="B13" s="27"/>
      <c r="C13" s="27"/>
      <c r="D13" s="27"/>
      <c r="E13" s="27"/>
      <c r="F13" s="27"/>
      <c r="G13" s="27"/>
      <c r="H13" s="27"/>
      <c r="I13" s="27"/>
      <c r="J13" s="27"/>
      <c r="K13" s="27"/>
      <c r="L13" s="27"/>
      <c r="M13" s="27"/>
      <c r="N13" s="27"/>
      <c r="O13" s="27"/>
      <c r="P13" s="27"/>
      <c r="Q13" s="27"/>
      <c r="R13" s="27"/>
      <c r="S13" s="27"/>
      <c r="T13" s="27"/>
      <c r="U13" s="27"/>
      <c r="V13" s="27"/>
      <c r="W13" s="27"/>
      <c r="X13" s="27"/>
      <c r="Y13" s="27"/>
      <c r="Z13" s="27"/>
    </row>
    <row r="14" spans="2:28" s="2" customFormat="1" ht="10.5" x14ac:dyDescent="0.15">
      <c r="B14" s="158"/>
      <c r="C14" s="158"/>
      <c r="D14" s="157"/>
      <c r="E14" s="157"/>
      <c r="F14" s="157"/>
      <c r="G14" s="157"/>
      <c r="H14" s="157"/>
      <c r="I14" s="157"/>
      <c r="J14" s="157"/>
      <c r="K14" s="157"/>
      <c r="L14" s="157"/>
      <c r="M14" s="157"/>
      <c r="N14" s="157"/>
      <c r="O14" s="157"/>
      <c r="P14" s="157"/>
      <c r="Q14" s="157"/>
      <c r="R14" s="157"/>
      <c r="S14" s="157"/>
      <c r="T14" s="157"/>
      <c r="U14" s="157"/>
      <c r="V14" s="157"/>
      <c r="W14" s="157"/>
      <c r="X14" s="157"/>
      <c r="Y14" s="157"/>
      <c r="Z14" s="157"/>
    </row>
    <row r="15" spans="2:28" s="2" customFormat="1" ht="10.5" x14ac:dyDescent="0.15">
      <c r="B15" s="157"/>
      <c r="C15" s="157"/>
      <c r="D15" s="158"/>
      <c r="E15" s="157"/>
      <c r="F15" s="157"/>
      <c r="G15" s="157"/>
      <c r="H15" s="157"/>
      <c r="I15" s="157"/>
      <c r="J15" s="157"/>
      <c r="K15" s="157"/>
      <c r="L15" s="157"/>
      <c r="M15" s="157"/>
      <c r="N15" s="157"/>
      <c r="O15" s="157"/>
      <c r="P15" s="157"/>
      <c r="Q15" s="157"/>
      <c r="R15" s="157"/>
      <c r="S15" s="157"/>
      <c r="T15" s="157"/>
      <c r="U15" s="157"/>
      <c r="V15" s="157"/>
      <c r="W15" s="157"/>
      <c r="X15" s="157"/>
      <c r="Y15" s="157"/>
      <c r="Z15" s="157"/>
    </row>
    <row r="16" spans="2:28" s="2" customFormat="1" ht="10.5" x14ac:dyDescent="0.15">
      <c r="B16" s="228"/>
      <c r="C16" s="228"/>
      <c r="D16" s="228"/>
      <c r="E16" s="228"/>
      <c r="F16" s="228"/>
      <c r="G16" s="228"/>
      <c r="H16" s="228"/>
      <c r="I16" s="228"/>
      <c r="J16" s="228"/>
      <c r="K16" s="228"/>
      <c r="L16" s="228"/>
      <c r="M16" s="228"/>
      <c r="N16" s="228"/>
      <c r="O16" s="228"/>
      <c r="P16" s="228"/>
      <c r="Q16" s="228"/>
      <c r="R16" s="228"/>
      <c r="S16" s="228"/>
      <c r="T16" s="228"/>
      <c r="U16" s="228"/>
      <c r="V16" s="228"/>
      <c r="W16" s="228"/>
      <c r="X16" s="228"/>
      <c r="Y16" s="228"/>
      <c r="Z16" s="228"/>
    </row>
    <row r="17" spans="2:26" s="2" customFormat="1" ht="10.5" x14ac:dyDescent="0.15">
      <c r="B17" s="228"/>
      <c r="C17" s="228"/>
      <c r="D17" s="228"/>
      <c r="E17" s="228"/>
      <c r="F17" s="228"/>
      <c r="G17" s="228"/>
      <c r="H17" s="228"/>
      <c r="I17" s="228"/>
      <c r="J17" s="228"/>
      <c r="K17" s="228"/>
      <c r="L17" s="228"/>
      <c r="M17" s="228"/>
      <c r="N17" s="228"/>
      <c r="O17" s="228"/>
      <c r="P17" s="228"/>
      <c r="Q17" s="228"/>
      <c r="R17" s="228"/>
      <c r="S17" s="228"/>
      <c r="T17" s="228"/>
      <c r="U17" s="228"/>
      <c r="V17" s="228"/>
      <c r="W17" s="228"/>
      <c r="X17" s="228"/>
      <c r="Y17" s="228"/>
      <c r="Z17" s="228"/>
    </row>
    <row r="18" spans="2:26" s="2" customFormat="1" ht="10.5" x14ac:dyDescent="0.15">
      <c r="B18" s="228"/>
      <c r="C18" s="228"/>
      <c r="D18" s="228"/>
      <c r="E18" s="228"/>
      <c r="F18" s="228"/>
      <c r="G18" s="228"/>
      <c r="H18" s="228"/>
      <c r="I18" s="228"/>
      <c r="J18" s="228"/>
      <c r="K18" s="228"/>
      <c r="L18" s="228"/>
      <c r="M18" s="228"/>
      <c r="N18" s="228"/>
      <c r="O18" s="228"/>
      <c r="P18" s="228"/>
      <c r="Q18" s="228"/>
      <c r="R18" s="228"/>
      <c r="S18" s="228"/>
      <c r="T18" s="228"/>
      <c r="U18" s="228"/>
      <c r="V18" s="228"/>
      <c r="W18" s="228"/>
      <c r="X18" s="228"/>
      <c r="Y18" s="228"/>
      <c r="Z18" s="228"/>
    </row>
    <row r="19" spans="2:26" ht="14.25" x14ac:dyDescent="0.15">
      <c r="H19" s="41"/>
    </row>
  </sheetData>
  <mergeCells count="7">
    <mergeCell ref="B18:Z18"/>
    <mergeCell ref="D3:R3"/>
    <mergeCell ref="D7:R7"/>
    <mergeCell ref="D10:R10"/>
    <mergeCell ref="B16:Z16"/>
    <mergeCell ref="B17:Z17"/>
    <mergeCell ref="C4:S4"/>
  </mergeCells>
  <phoneticPr fontId="3"/>
  <pageMargins left="0.39370078740157483" right="0.19685039370078741" top="0.39370078740157483" bottom="0.39370078740157483" header="0.31496062992125984" footer="0.31496062992125984"/>
  <pageSetup paperSize="9" orientation="portrait" horizontalDpi="0" verticalDpi="0" r:id="rId1"/>
  <headerFooter differentFirst="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sheetPr>
  <dimension ref="A1:X21"/>
  <sheetViews>
    <sheetView view="pageBreakPreview" zoomScaleNormal="70" zoomScaleSheetLayoutView="100" workbookViewId="0">
      <selection sqref="A1:XFD1048576"/>
    </sheetView>
  </sheetViews>
  <sheetFormatPr defaultColWidth="9" defaultRowHeight="14.25" x14ac:dyDescent="0.15"/>
  <cols>
    <col min="1" max="1" width="1.75" style="25" customWidth="1"/>
    <col min="2" max="2" width="11.875" style="25" customWidth="1"/>
    <col min="3" max="15" width="4.25" style="25" customWidth="1"/>
    <col min="16" max="24" width="4.25" style="19" customWidth="1"/>
    <col min="25" max="25" width="1.625" style="19" customWidth="1"/>
    <col min="26" max="16384" width="9" style="19"/>
  </cols>
  <sheetData>
    <row r="1" spans="1:24" ht="18" customHeight="1" x14ac:dyDescent="0.15">
      <c r="A1" s="19"/>
      <c r="B1" s="36"/>
      <c r="C1" s="36"/>
      <c r="D1" s="36"/>
      <c r="E1" s="36"/>
      <c r="F1" s="36"/>
      <c r="G1" s="36"/>
      <c r="H1" s="36"/>
      <c r="I1" s="36"/>
      <c r="J1" s="36"/>
      <c r="K1" s="36"/>
      <c r="L1" s="19"/>
      <c r="M1" s="19"/>
      <c r="N1" s="19"/>
      <c r="O1" s="19"/>
    </row>
    <row r="2" spans="1:24" ht="24" customHeight="1" thickBot="1" x14ac:dyDescent="0.2">
      <c r="A2" s="19"/>
      <c r="B2" s="304" t="s">
        <v>22</v>
      </c>
      <c r="C2" s="304"/>
      <c r="D2" s="304"/>
      <c r="E2" s="304"/>
      <c r="F2" s="304"/>
      <c r="G2" s="304"/>
      <c r="H2" s="304"/>
      <c r="I2" s="304"/>
      <c r="J2" s="304"/>
      <c r="K2" s="304"/>
      <c r="L2" s="304"/>
      <c r="M2" s="304"/>
      <c r="N2" s="304"/>
      <c r="O2" s="304"/>
      <c r="P2" s="304"/>
      <c r="Q2" s="304"/>
      <c r="R2" s="304"/>
      <c r="S2" s="304"/>
      <c r="T2" s="304"/>
      <c r="U2" s="304"/>
      <c r="V2" s="304"/>
      <c r="W2" s="304"/>
      <c r="X2" s="304"/>
    </row>
    <row r="3" spans="1:24" ht="30" customHeight="1" thickBot="1" x14ac:dyDescent="0.2">
      <c r="A3" s="19"/>
      <c r="B3" s="37" t="s">
        <v>23</v>
      </c>
      <c r="C3" s="309" t="s">
        <v>68</v>
      </c>
      <c r="D3" s="307"/>
      <c r="E3" s="307"/>
      <c r="F3" s="307"/>
      <c r="G3" s="307"/>
      <c r="H3" s="307"/>
      <c r="I3" s="307"/>
      <c r="J3" s="307"/>
      <c r="K3" s="307"/>
      <c r="L3" s="307"/>
      <c r="M3" s="307"/>
      <c r="N3" s="307"/>
      <c r="O3" s="307"/>
      <c r="P3" s="307"/>
      <c r="Q3" s="308"/>
      <c r="R3" s="305" t="s">
        <v>24</v>
      </c>
      <c r="S3" s="306"/>
      <c r="T3" s="307">
        <v>1</v>
      </c>
      <c r="U3" s="307"/>
      <c r="V3" s="307"/>
      <c r="W3" s="307"/>
      <c r="X3" s="308"/>
    </row>
    <row r="4" spans="1:24" ht="30" customHeight="1" x14ac:dyDescent="0.15">
      <c r="A4" s="19"/>
      <c r="B4" s="38" t="s">
        <v>25</v>
      </c>
      <c r="C4" s="301" t="s">
        <v>69</v>
      </c>
      <c r="D4" s="302"/>
      <c r="E4" s="302"/>
      <c r="F4" s="302"/>
      <c r="G4" s="302"/>
      <c r="H4" s="302"/>
      <c r="I4" s="302"/>
      <c r="J4" s="302"/>
      <c r="K4" s="302"/>
      <c r="L4" s="302"/>
      <c r="M4" s="302"/>
      <c r="N4" s="302"/>
      <c r="O4" s="302"/>
      <c r="P4" s="302"/>
      <c r="Q4" s="302"/>
      <c r="R4" s="302"/>
      <c r="S4" s="302"/>
      <c r="T4" s="302"/>
      <c r="U4" s="302"/>
      <c r="V4" s="302"/>
      <c r="W4" s="302"/>
      <c r="X4" s="303"/>
    </row>
    <row r="5" spans="1:24" ht="30" customHeight="1" x14ac:dyDescent="0.15">
      <c r="A5" s="19"/>
      <c r="B5" s="39" t="s">
        <v>26</v>
      </c>
      <c r="C5" s="281" t="s">
        <v>70</v>
      </c>
      <c r="D5" s="282"/>
      <c r="E5" s="282"/>
      <c r="F5" s="282"/>
      <c r="G5" s="282"/>
      <c r="H5" s="282"/>
      <c r="I5" s="282"/>
      <c r="J5" s="282"/>
      <c r="K5" s="282"/>
      <c r="L5" s="282"/>
      <c r="M5" s="282"/>
      <c r="N5" s="282"/>
      <c r="O5" s="282"/>
      <c r="P5" s="282"/>
      <c r="Q5" s="282"/>
      <c r="R5" s="282"/>
      <c r="S5" s="282"/>
      <c r="T5" s="282"/>
      <c r="U5" s="282"/>
      <c r="V5" s="282"/>
      <c r="W5" s="282"/>
      <c r="X5" s="283"/>
    </row>
    <row r="6" spans="1:24" ht="37.5" customHeight="1" x14ac:dyDescent="0.15">
      <c r="A6" s="19"/>
      <c r="B6" s="39" t="s">
        <v>27</v>
      </c>
      <c r="C6" s="284" t="s">
        <v>374</v>
      </c>
      <c r="D6" s="285"/>
      <c r="E6" s="285"/>
      <c r="F6" s="285"/>
      <c r="G6" s="285"/>
      <c r="H6" s="285"/>
      <c r="I6" s="285"/>
      <c r="J6" s="285"/>
      <c r="K6" s="285"/>
      <c r="L6" s="285"/>
      <c r="M6" s="285"/>
      <c r="N6" s="285"/>
      <c r="O6" s="285"/>
      <c r="P6" s="285"/>
      <c r="Q6" s="285"/>
      <c r="R6" s="285"/>
      <c r="S6" s="285"/>
      <c r="T6" s="285"/>
      <c r="U6" s="285"/>
      <c r="V6" s="285"/>
      <c r="W6" s="285"/>
      <c r="X6" s="286"/>
    </row>
    <row r="7" spans="1:24" ht="153.75" customHeight="1" x14ac:dyDescent="0.15">
      <c r="A7" s="19"/>
      <c r="B7" s="39" t="s">
        <v>28</v>
      </c>
      <c r="C7" s="287" t="s">
        <v>375</v>
      </c>
      <c r="D7" s="288"/>
      <c r="E7" s="288"/>
      <c r="F7" s="288"/>
      <c r="G7" s="288"/>
      <c r="H7" s="288"/>
      <c r="I7" s="288"/>
      <c r="J7" s="288"/>
      <c r="K7" s="288"/>
      <c r="L7" s="288"/>
      <c r="M7" s="288"/>
      <c r="N7" s="288"/>
      <c r="O7" s="288"/>
      <c r="P7" s="288"/>
      <c r="Q7" s="288"/>
      <c r="R7" s="288"/>
      <c r="S7" s="288"/>
      <c r="T7" s="288"/>
      <c r="U7" s="288"/>
      <c r="V7" s="288"/>
      <c r="W7" s="288"/>
      <c r="X7" s="289"/>
    </row>
    <row r="8" spans="1:24" ht="26.25" customHeight="1" x14ac:dyDescent="0.15">
      <c r="A8" s="19"/>
      <c r="B8" s="266" t="s">
        <v>29</v>
      </c>
      <c r="C8" s="290"/>
      <c r="D8" s="290"/>
      <c r="E8" s="290"/>
      <c r="F8" s="290"/>
      <c r="G8" s="290"/>
      <c r="H8" s="293"/>
      <c r="I8" s="187" t="s">
        <v>59</v>
      </c>
      <c r="J8" s="290"/>
      <c r="K8" s="290"/>
      <c r="L8" s="293"/>
      <c r="M8" s="187" t="s">
        <v>266</v>
      </c>
      <c r="N8" s="290"/>
      <c r="O8" s="290"/>
      <c r="P8" s="293"/>
      <c r="Q8" s="187" t="s">
        <v>267</v>
      </c>
      <c r="R8" s="290"/>
      <c r="S8" s="290"/>
      <c r="T8" s="293"/>
      <c r="U8" s="187" t="s">
        <v>268</v>
      </c>
      <c r="V8" s="290"/>
      <c r="W8" s="290"/>
      <c r="X8" s="291"/>
    </row>
    <row r="9" spans="1:24" ht="32.1" customHeight="1" x14ac:dyDescent="0.15">
      <c r="A9" s="19"/>
      <c r="B9" s="294"/>
      <c r="C9" s="295" t="s">
        <v>71</v>
      </c>
      <c r="D9" s="296"/>
      <c r="E9" s="296"/>
      <c r="F9" s="297"/>
      <c r="G9" s="292" t="s">
        <v>53</v>
      </c>
      <c r="H9" s="292"/>
      <c r="I9" s="187" t="s">
        <v>257</v>
      </c>
      <c r="J9" s="290"/>
      <c r="K9" s="290"/>
      <c r="L9" s="293"/>
      <c r="M9" s="187" t="s">
        <v>283</v>
      </c>
      <c r="N9" s="290"/>
      <c r="O9" s="290"/>
      <c r="P9" s="293"/>
      <c r="Q9" s="187" t="s">
        <v>283</v>
      </c>
      <c r="R9" s="290"/>
      <c r="S9" s="290"/>
      <c r="T9" s="293"/>
      <c r="U9" s="187" t="s">
        <v>346</v>
      </c>
      <c r="V9" s="290"/>
      <c r="W9" s="290"/>
      <c r="X9" s="291"/>
    </row>
    <row r="10" spans="1:24" ht="32.1" customHeight="1" x14ac:dyDescent="0.15">
      <c r="A10" s="19"/>
      <c r="B10" s="267"/>
      <c r="C10" s="298"/>
      <c r="D10" s="299"/>
      <c r="E10" s="299"/>
      <c r="F10" s="300"/>
      <c r="G10" s="292" t="s">
        <v>55</v>
      </c>
      <c r="H10" s="292"/>
      <c r="I10" s="187" t="s">
        <v>300</v>
      </c>
      <c r="J10" s="290"/>
      <c r="K10" s="290"/>
      <c r="L10" s="293"/>
      <c r="M10" s="187" t="s">
        <v>327</v>
      </c>
      <c r="N10" s="290"/>
      <c r="O10" s="290"/>
      <c r="P10" s="293"/>
      <c r="Q10" s="187" t="s">
        <v>282</v>
      </c>
      <c r="R10" s="290"/>
      <c r="S10" s="290"/>
      <c r="T10" s="293"/>
      <c r="U10" s="187" t="s">
        <v>282</v>
      </c>
      <c r="V10" s="290"/>
      <c r="W10" s="290"/>
      <c r="X10" s="291"/>
    </row>
    <row r="11" spans="1:24" ht="38.25" customHeight="1" x14ac:dyDescent="0.15">
      <c r="A11" s="19"/>
      <c r="B11" s="39" t="s">
        <v>30</v>
      </c>
      <c r="C11" s="276" t="s">
        <v>108</v>
      </c>
      <c r="D11" s="277"/>
      <c r="E11" s="277"/>
      <c r="F11" s="277"/>
      <c r="G11" s="277"/>
      <c r="H11" s="277"/>
      <c r="I11" s="277"/>
      <c r="J11" s="277"/>
      <c r="K11" s="277"/>
      <c r="L11" s="277"/>
      <c r="M11" s="277"/>
      <c r="N11" s="277"/>
      <c r="O11" s="277"/>
      <c r="P11" s="277"/>
      <c r="Q11" s="277"/>
      <c r="R11" s="277"/>
      <c r="S11" s="277"/>
      <c r="T11" s="277"/>
      <c r="U11" s="277"/>
      <c r="V11" s="277"/>
      <c r="W11" s="277"/>
      <c r="X11" s="278"/>
    </row>
    <row r="12" spans="1:24" ht="9.9499999999999993" customHeight="1" x14ac:dyDescent="0.15">
      <c r="A12" s="19"/>
      <c r="B12" s="266" t="s">
        <v>31</v>
      </c>
      <c r="C12" s="268" t="s">
        <v>140</v>
      </c>
      <c r="D12" s="269"/>
      <c r="E12" s="269"/>
      <c r="F12" s="269"/>
      <c r="G12" s="269"/>
      <c r="H12" s="269"/>
      <c r="I12" s="269"/>
      <c r="J12" s="269"/>
      <c r="K12" s="269"/>
      <c r="L12" s="269"/>
      <c r="M12" s="269"/>
      <c r="N12" s="269"/>
      <c r="O12" s="269"/>
      <c r="P12" s="269"/>
      <c r="Q12" s="269"/>
      <c r="R12" s="269"/>
      <c r="S12" s="269"/>
      <c r="T12" s="269"/>
      <c r="U12" s="269"/>
      <c r="V12" s="269"/>
      <c r="W12" s="269"/>
      <c r="X12" s="270"/>
    </row>
    <row r="13" spans="1:24" ht="211.35" customHeight="1" x14ac:dyDescent="0.15">
      <c r="A13" s="19"/>
      <c r="B13" s="267"/>
      <c r="C13" s="271"/>
      <c r="D13" s="272"/>
      <c r="E13" s="272"/>
      <c r="F13" s="272"/>
      <c r="G13" s="272"/>
      <c r="H13" s="272"/>
      <c r="I13" s="272"/>
      <c r="J13" s="272"/>
      <c r="K13" s="272"/>
      <c r="L13" s="272"/>
      <c r="M13" s="272"/>
      <c r="N13" s="272"/>
      <c r="O13" s="272"/>
      <c r="P13" s="272"/>
      <c r="Q13" s="272"/>
      <c r="R13" s="272"/>
      <c r="S13" s="272"/>
      <c r="T13" s="272"/>
      <c r="U13" s="272"/>
      <c r="V13" s="272"/>
      <c r="W13" s="272"/>
      <c r="X13" s="273"/>
    </row>
    <row r="14" spans="1:24" ht="9.9499999999999993" customHeight="1" x14ac:dyDescent="0.15">
      <c r="A14" s="19"/>
      <c r="B14" s="274" t="s">
        <v>48</v>
      </c>
      <c r="C14" s="268" t="s">
        <v>109</v>
      </c>
      <c r="D14" s="269"/>
      <c r="E14" s="269"/>
      <c r="F14" s="269"/>
      <c r="G14" s="269"/>
      <c r="H14" s="269"/>
      <c r="I14" s="269"/>
      <c r="J14" s="269"/>
      <c r="K14" s="269"/>
      <c r="L14" s="269"/>
      <c r="M14" s="269"/>
      <c r="N14" s="269"/>
      <c r="O14" s="269"/>
      <c r="P14" s="269"/>
      <c r="Q14" s="269"/>
      <c r="R14" s="269"/>
      <c r="S14" s="269"/>
      <c r="T14" s="269"/>
      <c r="U14" s="269"/>
      <c r="V14" s="269"/>
      <c r="W14" s="269"/>
      <c r="X14" s="270"/>
    </row>
    <row r="15" spans="1:24" ht="166.35" customHeight="1" x14ac:dyDescent="0.15">
      <c r="A15" s="19"/>
      <c r="B15" s="275"/>
      <c r="C15" s="271"/>
      <c r="D15" s="272"/>
      <c r="E15" s="272"/>
      <c r="F15" s="272"/>
      <c r="G15" s="272"/>
      <c r="H15" s="272"/>
      <c r="I15" s="272"/>
      <c r="J15" s="272"/>
      <c r="K15" s="272"/>
      <c r="L15" s="272"/>
      <c r="M15" s="272"/>
      <c r="N15" s="272"/>
      <c r="O15" s="272"/>
      <c r="P15" s="272"/>
      <c r="Q15" s="272"/>
      <c r="R15" s="272"/>
      <c r="S15" s="272"/>
      <c r="T15" s="272"/>
      <c r="U15" s="272"/>
      <c r="V15" s="272"/>
      <c r="W15" s="272"/>
      <c r="X15" s="273"/>
    </row>
    <row r="16" spans="1:24" ht="9.9499999999999993" customHeight="1" x14ac:dyDescent="0.15">
      <c r="A16" s="19"/>
      <c r="B16" s="274" t="s">
        <v>32</v>
      </c>
      <c r="C16" s="268" t="s">
        <v>110</v>
      </c>
      <c r="D16" s="269"/>
      <c r="E16" s="269"/>
      <c r="F16" s="269"/>
      <c r="G16" s="269"/>
      <c r="H16" s="269"/>
      <c r="I16" s="269"/>
      <c r="J16" s="269"/>
      <c r="K16" s="269"/>
      <c r="L16" s="269"/>
      <c r="M16" s="269"/>
      <c r="N16" s="269"/>
      <c r="O16" s="269"/>
      <c r="P16" s="269"/>
      <c r="Q16" s="269"/>
      <c r="R16" s="269"/>
      <c r="S16" s="269"/>
      <c r="T16" s="269"/>
      <c r="U16" s="269"/>
      <c r="V16" s="269"/>
      <c r="W16" s="269"/>
      <c r="X16" s="270"/>
    </row>
    <row r="17" spans="1:24" ht="44.25" customHeight="1" x14ac:dyDescent="0.15">
      <c r="A17" s="19"/>
      <c r="B17" s="275"/>
      <c r="C17" s="271"/>
      <c r="D17" s="272"/>
      <c r="E17" s="272"/>
      <c r="F17" s="272"/>
      <c r="G17" s="272"/>
      <c r="H17" s="272"/>
      <c r="I17" s="272"/>
      <c r="J17" s="272"/>
      <c r="K17" s="272"/>
      <c r="L17" s="272"/>
      <c r="M17" s="272"/>
      <c r="N17" s="272"/>
      <c r="O17" s="272"/>
      <c r="P17" s="272"/>
      <c r="Q17" s="272"/>
      <c r="R17" s="272"/>
      <c r="S17" s="272"/>
      <c r="T17" s="272"/>
      <c r="U17" s="272"/>
      <c r="V17" s="272"/>
      <c r="W17" s="272"/>
      <c r="X17" s="273"/>
    </row>
    <row r="18" spans="1:24" ht="30" customHeight="1" thickBot="1" x14ac:dyDescent="0.2">
      <c r="A18" s="19"/>
      <c r="B18" s="40" t="s">
        <v>33</v>
      </c>
      <c r="C18" s="279" t="s">
        <v>308</v>
      </c>
      <c r="D18" s="279"/>
      <c r="E18" s="279"/>
      <c r="F18" s="279"/>
      <c r="G18" s="279"/>
      <c r="H18" s="279"/>
      <c r="I18" s="279"/>
      <c r="J18" s="279"/>
      <c r="K18" s="279"/>
      <c r="L18" s="279"/>
      <c r="M18" s="279"/>
      <c r="N18" s="279"/>
      <c r="O18" s="279"/>
      <c r="P18" s="279"/>
      <c r="Q18" s="279"/>
      <c r="R18" s="279"/>
      <c r="S18" s="279"/>
      <c r="T18" s="279"/>
      <c r="U18" s="279"/>
      <c r="V18" s="279"/>
      <c r="W18" s="279"/>
      <c r="X18" s="280"/>
    </row>
    <row r="19" spans="1:24" x14ac:dyDescent="0.15">
      <c r="B19" s="31" t="s">
        <v>246</v>
      </c>
      <c r="C19" s="26"/>
      <c r="D19" s="26"/>
      <c r="E19" s="26"/>
      <c r="F19" s="26"/>
      <c r="G19" s="26"/>
      <c r="H19" s="41"/>
      <c r="I19" s="26"/>
      <c r="J19" s="26"/>
      <c r="K19" s="26"/>
      <c r="L19" s="41"/>
      <c r="M19" s="41"/>
      <c r="N19" s="41"/>
      <c r="O19" s="41"/>
      <c r="P19" s="42"/>
      <c r="Q19" s="42"/>
      <c r="R19" s="42"/>
      <c r="S19" s="42"/>
      <c r="T19" s="42"/>
      <c r="U19" s="42"/>
      <c r="V19" s="42"/>
      <c r="W19" s="42"/>
      <c r="X19" s="42"/>
    </row>
    <row r="20" spans="1:24" ht="14.25" customHeight="1" x14ac:dyDescent="0.15">
      <c r="A20" s="19"/>
      <c r="B20" s="265" t="s">
        <v>62</v>
      </c>
      <c r="C20" s="265"/>
      <c r="D20" s="265"/>
      <c r="E20" s="265"/>
      <c r="F20" s="265"/>
      <c r="G20" s="265"/>
      <c r="H20" s="265"/>
      <c r="I20" s="265"/>
      <c r="J20" s="265"/>
      <c r="K20" s="265"/>
      <c r="L20" s="265"/>
      <c r="M20" s="265"/>
      <c r="N20" s="265"/>
      <c r="O20" s="265"/>
      <c r="P20" s="265"/>
      <c r="Q20" s="265"/>
      <c r="R20" s="265"/>
      <c r="S20" s="265"/>
      <c r="T20" s="265"/>
      <c r="U20" s="265"/>
      <c r="V20" s="265"/>
      <c r="W20" s="265"/>
      <c r="X20" s="42"/>
    </row>
    <row r="21" spans="1:24" ht="14.25" customHeight="1" x14ac:dyDescent="0.15">
      <c r="B21" s="265" t="s">
        <v>356</v>
      </c>
      <c r="C21" s="265"/>
      <c r="D21" s="265"/>
      <c r="E21" s="265"/>
      <c r="F21" s="265"/>
      <c r="G21" s="265"/>
      <c r="H21" s="265"/>
      <c r="I21" s="265"/>
      <c r="J21" s="265"/>
      <c r="K21" s="265"/>
      <c r="L21" s="265"/>
      <c r="M21" s="265"/>
      <c r="N21" s="265"/>
      <c r="O21" s="265"/>
      <c r="P21" s="265"/>
      <c r="Q21" s="265"/>
      <c r="R21" s="265"/>
      <c r="S21" s="265"/>
      <c r="T21" s="265"/>
      <c r="U21" s="265"/>
      <c r="V21" s="265"/>
      <c r="W21" s="265"/>
      <c r="X21" s="42"/>
    </row>
  </sheetData>
  <mergeCells count="35">
    <mergeCell ref="C4:X4"/>
    <mergeCell ref="B2:X2"/>
    <mergeCell ref="R3:S3"/>
    <mergeCell ref="T3:X3"/>
    <mergeCell ref="C3:Q3"/>
    <mergeCell ref="B8:B10"/>
    <mergeCell ref="C8:H8"/>
    <mergeCell ref="I8:L8"/>
    <mergeCell ref="M8:P8"/>
    <mergeCell ref="Q8:T8"/>
    <mergeCell ref="C9:F10"/>
    <mergeCell ref="C11:X11"/>
    <mergeCell ref="C18:X18"/>
    <mergeCell ref="C5:X5"/>
    <mergeCell ref="C6:X6"/>
    <mergeCell ref="C7:X7"/>
    <mergeCell ref="U8:X8"/>
    <mergeCell ref="G10:H10"/>
    <mergeCell ref="I10:L10"/>
    <mergeCell ref="M10:P10"/>
    <mergeCell ref="Q10:T10"/>
    <mergeCell ref="U10:X10"/>
    <mergeCell ref="G9:H9"/>
    <mergeCell ref="I9:L9"/>
    <mergeCell ref="M9:P9"/>
    <mergeCell ref="Q9:T9"/>
    <mergeCell ref="U9:X9"/>
    <mergeCell ref="B20:W20"/>
    <mergeCell ref="B21:W21"/>
    <mergeCell ref="B12:B13"/>
    <mergeCell ref="C12:X13"/>
    <mergeCell ref="B14:B15"/>
    <mergeCell ref="C14:X15"/>
    <mergeCell ref="B16:B17"/>
    <mergeCell ref="C16:X17"/>
  </mergeCells>
  <phoneticPr fontId="3"/>
  <pageMargins left="0.59055118110236227" right="0.23622047244094491" top="0.51181102362204722" bottom="0.43307086614173229" header="0.31496062992125984" footer="0.31496062992125984"/>
  <pageSetup paperSize="9" orientation="portrait" horizontalDpi="0"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sheetPr>
  <dimension ref="A1:X21"/>
  <sheetViews>
    <sheetView view="pageBreakPreview" topLeftCell="A10" zoomScaleNormal="70" zoomScaleSheetLayoutView="100" workbookViewId="0">
      <selection activeCell="A10" sqref="A1:XFD1048576"/>
    </sheetView>
  </sheetViews>
  <sheetFormatPr defaultColWidth="9" defaultRowHeight="14.25" x14ac:dyDescent="0.15"/>
  <cols>
    <col min="1" max="1" width="1.75" style="25" customWidth="1"/>
    <col min="2" max="2" width="11.875" style="25" customWidth="1"/>
    <col min="3" max="15" width="4.25" style="25" customWidth="1"/>
    <col min="16" max="24" width="4.25" style="19" customWidth="1"/>
    <col min="25" max="25" width="1.625" style="19" customWidth="1"/>
    <col min="26" max="16384" width="9" style="19"/>
  </cols>
  <sheetData>
    <row r="1" spans="1:24" ht="18" customHeight="1" x14ac:dyDescent="0.15">
      <c r="A1" s="19"/>
      <c r="B1" s="36"/>
      <c r="C1" s="36"/>
      <c r="D1" s="36"/>
      <c r="E1" s="36"/>
      <c r="F1" s="36"/>
      <c r="G1" s="36"/>
      <c r="H1" s="36"/>
      <c r="I1" s="36"/>
      <c r="J1" s="36"/>
      <c r="K1" s="36"/>
      <c r="L1" s="19"/>
      <c r="M1" s="19"/>
      <c r="N1" s="19"/>
      <c r="O1" s="19"/>
    </row>
    <row r="2" spans="1:24" ht="24" customHeight="1" thickBot="1" x14ac:dyDescent="0.2">
      <c r="A2" s="19"/>
      <c r="B2" s="304" t="s">
        <v>22</v>
      </c>
      <c r="C2" s="304"/>
      <c r="D2" s="304"/>
      <c r="E2" s="304"/>
      <c r="F2" s="304"/>
      <c r="G2" s="304"/>
      <c r="H2" s="304"/>
      <c r="I2" s="304"/>
      <c r="J2" s="304"/>
      <c r="K2" s="304"/>
      <c r="L2" s="304"/>
      <c r="M2" s="304"/>
      <c r="N2" s="304"/>
      <c r="O2" s="304"/>
      <c r="P2" s="304"/>
      <c r="Q2" s="304"/>
      <c r="R2" s="304"/>
      <c r="S2" s="304"/>
      <c r="T2" s="304"/>
      <c r="U2" s="304"/>
      <c r="V2" s="304"/>
      <c r="W2" s="304"/>
      <c r="X2" s="304"/>
    </row>
    <row r="3" spans="1:24" ht="30" customHeight="1" thickBot="1" x14ac:dyDescent="0.2">
      <c r="A3" s="19"/>
      <c r="B3" s="37" t="s">
        <v>23</v>
      </c>
      <c r="C3" s="309" t="s">
        <v>68</v>
      </c>
      <c r="D3" s="307"/>
      <c r="E3" s="307"/>
      <c r="F3" s="307"/>
      <c r="G3" s="307"/>
      <c r="H3" s="307"/>
      <c r="I3" s="307"/>
      <c r="J3" s="307"/>
      <c r="K3" s="307"/>
      <c r="L3" s="307"/>
      <c r="M3" s="307"/>
      <c r="N3" s="307"/>
      <c r="O3" s="307"/>
      <c r="P3" s="307"/>
      <c r="Q3" s="308"/>
      <c r="R3" s="305" t="s">
        <v>24</v>
      </c>
      <c r="S3" s="306"/>
      <c r="T3" s="307">
        <v>2</v>
      </c>
      <c r="U3" s="307"/>
      <c r="V3" s="307"/>
      <c r="W3" s="307"/>
      <c r="X3" s="308"/>
    </row>
    <row r="4" spans="1:24" ht="30" customHeight="1" x14ac:dyDescent="0.15">
      <c r="A4" s="19"/>
      <c r="B4" s="38" t="s">
        <v>25</v>
      </c>
      <c r="C4" s="301" t="s">
        <v>72</v>
      </c>
      <c r="D4" s="302"/>
      <c r="E4" s="302"/>
      <c r="F4" s="302"/>
      <c r="G4" s="302"/>
      <c r="H4" s="302"/>
      <c r="I4" s="302"/>
      <c r="J4" s="302"/>
      <c r="K4" s="302"/>
      <c r="L4" s="302"/>
      <c r="M4" s="302"/>
      <c r="N4" s="302"/>
      <c r="O4" s="302"/>
      <c r="P4" s="302"/>
      <c r="Q4" s="302"/>
      <c r="R4" s="302"/>
      <c r="S4" s="302"/>
      <c r="T4" s="302"/>
      <c r="U4" s="302"/>
      <c r="V4" s="302"/>
      <c r="W4" s="302"/>
      <c r="X4" s="303"/>
    </row>
    <row r="5" spans="1:24" ht="30" customHeight="1" x14ac:dyDescent="0.15">
      <c r="A5" s="19"/>
      <c r="B5" s="39" t="s">
        <v>26</v>
      </c>
      <c r="C5" s="281" t="s">
        <v>73</v>
      </c>
      <c r="D5" s="282"/>
      <c r="E5" s="282"/>
      <c r="F5" s="282"/>
      <c r="G5" s="282"/>
      <c r="H5" s="282"/>
      <c r="I5" s="282"/>
      <c r="J5" s="282"/>
      <c r="K5" s="282"/>
      <c r="L5" s="282"/>
      <c r="M5" s="282"/>
      <c r="N5" s="282"/>
      <c r="O5" s="282"/>
      <c r="P5" s="282"/>
      <c r="Q5" s="282"/>
      <c r="R5" s="282"/>
      <c r="S5" s="282"/>
      <c r="T5" s="282"/>
      <c r="U5" s="282"/>
      <c r="V5" s="282"/>
      <c r="W5" s="282"/>
      <c r="X5" s="283"/>
    </row>
    <row r="6" spans="1:24" ht="37.5" customHeight="1" x14ac:dyDescent="0.15">
      <c r="A6" s="19"/>
      <c r="B6" s="39" t="s">
        <v>27</v>
      </c>
      <c r="C6" s="281" t="s">
        <v>376</v>
      </c>
      <c r="D6" s="282"/>
      <c r="E6" s="282"/>
      <c r="F6" s="282"/>
      <c r="G6" s="282"/>
      <c r="H6" s="282"/>
      <c r="I6" s="282"/>
      <c r="J6" s="282"/>
      <c r="K6" s="282"/>
      <c r="L6" s="282"/>
      <c r="M6" s="282"/>
      <c r="N6" s="282"/>
      <c r="O6" s="282"/>
      <c r="P6" s="282"/>
      <c r="Q6" s="282"/>
      <c r="R6" s="282"/>
      <c r="S6" s="282"/>
      <c r="T6" s="282"/>
      <c r="U6" s="282"/>
      <c r="V6" s="282"/>
      <c r="W6" s="282"/>
      <c r="X6" s="283"/>
    </row>
    <row r="7" spans="1:24" ht="153.75" customHeight="1" x14ac:dyDescent="0.15">
      <c r="A7" s="19"/>
      <c r="B7" s="39" t="s">
        <v>28</v>
      </c>
      <c r="C7" s="287" t="s">
        <v>233</v>
      </c>
      <c r="D7" s="288"/>
      <c r="E7" s="288"/>
      <c r="F7" s="288"/>
      <c r="G7" s="288"/>
      <c r="H7" s="288"/>
      <c r="I7" s="288"/>
      <c r="J7" s="288"/>
      <c r="K7" s="288"/>
      <c r="L7" s="288"/>
      <c r="M7" s="288"/>
      <c r="N7" s="288"/>
      <c r="O7" s="288"/>
      <c r="P7" s="288"/>
      <c r="Q7" s="288"/>
      <c r="R7" s="288"/>
      <c r="S7" s="288"/>
      <c r="T7" s="288"/>
      <c r="U7" s="288"/>
      <c r="V7" s="288"/>
      <c r="W7" s="288"/>
      <c r="X7" s="289"/>
    </row>
    <row r="8" spans="1:24" ht="26.25" customHeight="1" x14ac:dyDescent="0.15">
      <c r="A8" s="19"/>
      <c r="B8" s="266" t="s">
        <v>29</v>
      </c>
      <c r="C8" s="290"/>
      <c r="D8" s="290"/>
      <c r="E8" s="290"/>
      <c r="F8" s="290"/>
      <c r="G8" s="290"/>
      <c r="H8" s="293"/>
      <c r="I8" s="187" t="s">
        <v>59</v>
      </c>
      <c r="J8" s="290"/>
      <c r="K8" s="290"/>
      <c r="L8" s="293"/>
      <c r="M8" s="187" t="s">
        <v>266</v>
      </c>
      <c r="N8" s="290"/>
      <c r="O8" s="290"/>
      <c r="P8" s="293"/>
      <c r="Q8" s="187" t="s">
        <v>267</v>
      </c>
      <c r="R8" s="290"/>
      <c r="S8" s="290"/>
      <c r="T8" s="293"/>
      <c r="U8" s="187" t="s">
        <v>268</v>
      </c>
      <c r="V8" s="290"/>
      <c r="W8" s="290"/>
      <c r="X8" s="291"/>
    </row>
    <row r="9" spans="1:24" ht="32.1" customHeight="1" x14ac:dyDescent="0.15">
      <c r="A9" s="19"/>
      <c r="B9" s="294"/>
      <c r="C9" s="295" t="s">
        <v>74</v>
      </c>
      <c r="D9" s="296"/>
      <c r="E9" s="296"/>
      <c r="F9" s="297"/>
      <c r="G9" s="292" t="s">
        <v>53</v>
      </c>
      <c r="H9" s="292"/>
      <c r="I9" s="292" t="s">
        <v>265</v>
      </c>
      <c r="J9" s="292"/>
      <c r="K9" s="292"/>
      <c r="L9" s="292"/>
      <c r="M9" s="290" t="s">
        <v>265</v>
      </c>
      <c r="N9" s="290"/>
      <c r="O9" s="290"/>
      <c r="P9" s="293"/>
      <c r="Q9" s="187" t="s">
        <v>265</v>
      </c>
      <c r="R9" s="290"/>
      <c r="S9" s="290"/>
      <c r="T9" s="293"/>
      <c r="U9" s="187" t="s">
        <v>265</v>
      </c>
      <c r="V9" s="290"/>
      <c r="W9" s="290"/>
      <c r="X9" s="291"/>
    </row>
    <row r="10" spans="1:24" ht="32.1" customHeight="1" x14ac:dyDescent="0.15">
      <c r="A10" s="19"/>
      <c r="B10" s="267"/>
      <c r="C10" s="298"/>
      <c r="D10" s="299"/>
      <c r="E10" s="299"/>
      <c r="F10" s="300"/>
      <c r="G10" s="292" t="s">
        <v>55</v>
      </c>
      <c r="H10" s="292"/>
      <c r="I10" s="187" t="s">
        <v>269</v>
      </c>
      <c r="J10" s="290"/>
      <c r="K10" s="290"/>
      <c r="L10" s="293"/>
      <c r="M10" s="187" t="s">
        <v>317</v>
      </c>
      <c r="N10" s="290"/>
      <c r="O10" s="290"/>
      <c r="P10" s="293"/>
      <c r="Q10" s="187" t="s">
        <v>136</v>
      </c>
      <c r="R10" s="290"/>
      <c r="S10" s="290"/>
      <c r="T10" s="293"/>
      <c r="U10" s="187" t="s">
        <v>136</v>
      </c>
      <c r="V10" s="290"/>
      <c r="W10" s="290"/>
      <c r="X10" s="291"/>
    </row>
    <row r="11" spans="1:24" ht="38.25" customHeight="1" x14ac:dyDescent="0.15">
      <c r="A11" s="19"/>
      <c r="B11" s="39" t="s">
        <v>30</v>
      </c>
      <c r="C11" s="276" t="s">
        <v>75</v>
      </c>
      <c r="D11" s="277"/>
      <c r="E11" s="277"/>
      <c r="F11" s="277"/>
      <c r="G11" s="277"/>
      <c r="H11" s="277"/>
      <c r="I11" s="277"/>
      <c r="J11" s="277"/>
      <c r="K11" s="277"/>
      <c r="L11" s="277"/>
      <c r="M11" s="277"/>
      <c r="N11" s="277"/>
      <c r="O11" s="277"/>
      <c r="P11" s="277"/>
      <c r="Q11" s="277"/>
      <c r="R11" s="277"/>
      <c r="S11" s="277"/>
      <c r="T11" s="277"/>
      <c r="U11" s="277"/>
      <c r="V11" s="277"/>
      <c r="W11" s="277"/>
      <c r="X11" s="278"/>
    </row>
    <row r="12" spans="1:24" ht="9.9499999999999993" customHeight="1" x14ac:dyDescent="0.15">
      <c r="A12" s="19"/>
      <c r="B12" s="266" t="s">
        <v>31</v>
      </c>
      <c r="C12" s="310" t="s">
        <v>377</v>
      </c>
      <c r="D12" s="311"/>
      <c r="E12" s="311"/>
      <c r="F12" s="311"/>
      <c r="G12" s="311"/>
      <c r="H12" s="311"/>
      <c r="I12" s="311"/>
      <c r="J12" s="311"/>
      <c r="K12" s="311"/>
      <c r="L12" s="311"/>
      <c r="M12" s="311"/>
      <c r="N12" s="311"/>
      <c r="O12" s="311"/>
      <c r="P12" s="311"/>
      <c r="Q12" s="311"/>
      <c r="R12" s="311"/>
      <c r="S12" s="311"/>
      <c r="T12" s="311"/>
      <c r="U12" s="311"/>
      <c r="V12" s="311"/>
      <c r="W12" s="311"/>
      <c r="X12" s="312"/>
    </row>
    <row r="13" spans="1:24" ht="211.35" customHeight="1" x14ac:dyDescent="0.15">
      <c r="A13" s="19"/>
      <c r="B13" s="267"/>
      <c r="C13" s="313"/>
      <c r="D13" s="314"/>
      <c r="E13" s="314"/>
      <c r="F13" s="314"/>
      <c r="G13" s="314"/>
      <c r="H13" s="314"/>
      <c r="I13" s="314"/>
      <c r="J13" s="314"/>
      <c r="K13" s="314"/>
      <c r="L13" s="314"/>
      <c r="M13" s="314"/>
      <c r="N13" s="314"/>
      <c r="O13" s="314"/>
      <c r="P13" s="314"/>
      <c r="Q13" s="314"/>
      <c r="R13" s="314"/>
      <c r="S13" s="314"/>
      <c r="T13" s="314"/>
      <c r="U13" s="314"/>
      <c r="V13" s="314"/>
      <c r="W13" s="314"/>
      <c r="X13" s="315"/>
    </row>
    <row r="14" spans="1:24" ht="9.9499999999999993" customHeight="1" x14ac:dyDescent="0.15">
      <c r="A14" s="19"/>
      <c r="B14" s="274" t="s">
        <v>48</v>
      </c>
      <c r="C14" s="310" t="s">
        <v>378</v>
      </c>
      <c r="D14" s="311"/>
      <c r="E14" s="311"/>
      <c r="F14" s="311"/>
      <c r="G14" s="311"/>
      <c r="H14" s="311"/>
      <c r="I14" s="311"/>
      <c r="J14" s="311"/>
      <c r="K14" s="311"/>
      <c r="L14" s="311"/>
      <c r="M14" s="311"/>
      <c r="N14" s="311"/>
      <c r="O14" s="311"/>
      <c r="P14" s="311"/>
      <c r="Q14" s="311"/>
      <c r="R14" s="311"/>
      <c r="S14" s="311"/>
      <c r="T14" s="311"/>
      <c r="U14" s="311"/>
      <c r="V14" s="311"/>
      <c r="W14" s="311"/>
      <c r="X14" s="312"/>
    </row>
    <row r="15" spans="1:24" ht="166.35" customHeight="1" x14ac:dyDescent="0.15">
      <c r="A15" s="19"/>
      <c r="B15" s="275"/>
      <c r="C15" s="313"/>
      <c r="D15" s="314"/>
      <c r="E15" s="314"/>
      <c r="F15" s="314"/>
      <c r="G15" s="314"/>
      <c r="H15" s="314"/>
      <c r="I15" s="314"/>
      <c r="J15" s="314"/>
      <c r="K15" s="314"/>
      <c r="L15" s="314"/>
      <c r="M15" s="314"/>
      <c r="N15" s="314"/>
      <c r="O15" s="314"/>
      <c r="P15" s="314"/>
      <c r="Q15" s="314"/>
      <c r="R15" s="314"/>
      <c r="S15" s="314"/>
      <c r="T15" s="314"/>
      <c r="U15" s="314"/>
      <c r="V15" s="314"/>
      <c r="W15" s="314"/>
      <c r="X15" s="315"/>
    </row>
    <row r="16" spans="1:24" ht="9.9499999999999993" customHeight="1" x14ac:dyDescent="0.15">
      <c r="A16" s="19"/>
      <c r="B16" s="274" t="s">
        <v>32</v>
      </c>
      <c r="C16" s="310" t="s">
        <v>76</v>
      </c>
      <c r="D16" s="311"/>
      <c r="E16" s="311"/>
      <c r="F16" s="311"/>
      <c r="G16" s="311"/>
      <c r="H16" s="311"/>
      <c r="I16" s="311"/>
      <c r="J16" s="311"/>
      <c r="K16" s="311"/>
      <c r="L16" s="311"/>
      <c r="M16" s="311"/>
      <c r="N16" s="311"/>
      <c r="O16" s="311"/>
      <c r="P16" s="311"/>
      <c r="Q16" s="311"/>
      <c r="R16" s="311"/>
      <c r="S16" s="311"/>
      <c r="T16" s="311"/>
      <c r="U16" s="311"/>
      <c r="V16" s="311"/>
      <c r="W16" s="311"/>
      <c r="X16" s="312"/>
    </row>
    <row r="17" spans="1:24" ht="44.25" customHeight="1" x14ac:dyDescent="0.15">
      <c r="A17" s="19"/>
      <c r="B17" s="275"/>
      <c r="C17" s="313"/>
      <c r="D17" s="314"/>
      <c r="E17" s="314"/>
      <c r="F17" s="314"/>
      <c r="G17" s="314"/>
      <c r="H17" s="314"/>
      <c r="I17" s="314"/>
      <c r="J17" s="314"/>
      <c r="K17" s="314"/>
      <c r="L17" s="314"/>
      <c r="M17" s="314"/>
      <c r="N17" s="314"/>
      <c r="O17" s="314"/>
      <c r="P17" s="314"/>
      <c r="Q17" s="314"/>
      <c r="R17" s="314"/>
      <c r="S17" s="314"/>
      <c r="T17" s="314"/>
      <c r="U17" s="314"/>
      <c r="V17" s="314"/>
      <c r="W17" s="314"/>
      <c r="X17" s="315"/>
    </row>
    <row r="18" spans="1:24" ht="30" customHeight="1" thickBot="1" x14ac:dyDescent="0.2">
      <c r="A18" s="19"/>
      <c r="B18" s="40" t="s">
        <v>33</v>
      </c>
      <c r="C18" s="279" t="s">
        <v>308</v>
      </c>
      <c r="D18" s="279"/>
      <c r="E18" s="279"/>
      <c r="F18" s="279"/>
      <c r="G18" s="279"/>
      <c r="H18" s="279"/>
      <c r="I18" s="279"/>
      <c r="J18" s="279"/>
      <c r="K18" s="279"/>
      <c r="L18" s="279"/>
      <c r="M18" s="279"/>
      <c r="N18" s="279"/>
      <c r="O18" s="279"/>
      <c r="P18" s="279"/>
      <c r="Q18" s="279"/>
      <c r="R18" s="279"/>
      <c r="S18" s="279"/>
      <c r="T18" s="279"/>
      <c r="U18" s="279"/>
      <c r="V18" s="279"/>
      <c r="W18" s="279"/>
      <c r="X18" s="280"/>
    </row>
    <row r="19" spans="1:24" x14ac:dyDescent="0.15">
      <c r="B19" s="31" t="s">
        <v>246</v>
      </c>
      <c r="C19" s="26"/>
      <c r="D19" s="26"/>
      <c r="E19" s="26"/>
      <c r="F19" s="26"/>
      <c r="G19" s="26"/>
      <c r="H19" s="41"/>
      <c r="I19" s="26"/>
      <c r="J19" s="26"/>
      <c r="K19" s="26"/>
      <c r="L19" s="41"/>
      <c r="M19" s="41"/>
      <c r="N19" s="41"/>
      <c r="O19" s="41"/>
      <c r="P19" s="42"/>
      <c r="Q19" s="42"/>
      <c r="R19" s="42"/>
      <c r="S19" s="42"/>
      <c r="T19" s="42"/>
      <c r="U19" s="42"/>
      <c r="V19" s="42"/>
      <c r="W19" s="42"/>
      <c r="X19" s="42"/>
    </row>
    <row r="20" spans="1:24" ht="14.25" customHeight="1" x14ac:dyDescent="0.15">
      <c r="A20" s="19"/>
      <c r="B20" s="265" t="s">
        <v>62</v>
      </c>
      <c r="C20" s="265"/>
      <c r="D20" s="265"/>
      <c r="E20" s="265"/>
      <c r="F20" s="265"/>
      <c r="G20" s="265"/>
      <c r="H20" s="265"/>
      <c r="I20" s="265"/>
      <c r="J20" s="265"/>
      <c r="K20" s="265"/>
      <c r="L20" s="265"/>
      <c r="M20" s="265"/>
      <c r="N20" s="265"/>
      <c r="O20" s="265"/>
      <c r="P20" s="265"/>
      <c r="Q20" s="265"/>
      <c r="R20" s="265"/>
      <c r="S20" s="265"/>
      <c r="T20" s="265"/>
      <c r="U20" s="265"/>
      <c r="V20" s="265"/>
      <c r="W20" s="265"/>
      <c r="X20" s="42"/>
    </row>
    <row r="21" spans="1:24" ht="14.25" customHeight="1" x14ac:dyDescent="0.15">
      <c r="B21" s="265" t="s">
        <v>356</v>
      </c>
      <c r="C21" s="265"/>
      <c r="D21" s="265"/>
      <c r="E21" s="265"/>
      <c r="F21" s="265"/>
      <c r="G21" s="265"/>
      <c r="H21" s="265"/>
      <c r="I21" s="265"/>
      <c r="J21" s="265"/>
      <c r="K21" s="265"/>
      <c r="L21" s="265"/>
      <c r="M21" s="265"/>
      <c r="N21" s="265"/>
      <c r="O21" s="265"/>
      <c r="P21" s="265"/>
      <c r="Q21" s="265"/>
      <c r="R21" s="265"/>
      <c r="S21" s="265"/>
      <c r="T21" s="265"/>
      <c r="U21" s="265"/>
      <c r="V21" s="265"/>
      <c r="W21" s="265"/>
      <c r="X21" s="42"/>
    </row>
  </sheetData>
  <mergeCells count="35">
    <mergeCell ref="B16:B17"/>
    <mergeCell ref="C16:X17"/>
    <mergeCell ref="B21:W21"/>
    <mergeCell ref="M10:P10"/>
    <mergeCell ref="Q10:T10"/>
    <mergeCell ref="U10:X10"/>
    <mergeCell ref="C18:X18"/>
    <mergeCell ref="B20:W20"/>
    <mergeCell ref="C11:X11"/>
    <mergeCell ref="B12:B13"/>
    <mergeCell ref="C12:X13"/>
    <mergeCell ref="B14:B15"/>
    <mergeCell ref="C14:X15"/>
    <mergeCell ref="C6:X6"/>
    <mergeCell ref="C7:X7"/>
    <mergeCell ref="B8:B10"/>
    <mergeCell ref="C8:H8"/>
    <mergeCell ref="I8:L8"/>
    <mergeCell ref="M8:P8"/>
    <mergeCell ref="Q8:T8"/>
    <mergeCell ref="U8:X8"/>
    <mergeCell ref="C9:F10"/>
    <mergeCell ref="G9:H9"/>
    <mergeCell ref="I9:L9"/>
    <mergeCell ref="M9:P9"/>
    <mergeCell ref="Q9:T9"/>
    <mergeCell ref="U9:X9"/>
    <mergeCell ref="G10:H10"/>
    <mergeCell ref="I10:L10"/>
    <mergeCell ref="C5:X5"/>
    <mergeCell ref="B2:X2"/>
    <mergeCell ref="C3:Q3"/>
    <mergeCell ref="R3:S3"/>
    <mergeCell ref="T3:X3"/>
    <mergeCell ref="C4:X4"/>
  </mergeCells>
  <phoneticPr fontId="3"/>
  <pageMargins left="0.59055118110236227" right="0.23622047244094491" top="0.51181102362204722" bottom="0.43307086614173229" header="0.31496062992125984" footer="0.31496062992125984"/>
  <pageSetup paperSize="9" orientation="portrait" horizontalDpi="0"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sheetPr>
  <dimension ref="A1:X21"/>
  <sheetViews>
    <sheetView view="pageBreakPreview" topLeftCell="A7" zoomScaleNormal="70" zoomScaleSheetLayoutView="100" workbookViewId="0">
      <selection activeCell="A7" sqref="A1:XFD1048576"/>
    </sheetView>
  </sheetViews>
  <sheetFormatPr defaultColWidth="9" defaultRowHeight="14.25" x14ac:dyDescent="0.15"/>
  <cols>
    <col min="1" max="1" width="1.75" style="25" customWidth="1"/>
    <col min="2" max="2" width="11.875" style="25" customWidth="1"/>
    <col min="3" max="15" width="4.25" style="25" customWidth="1"/>
    <col min="16" max="24" width="4.25" style="19" customWidth="1"/>
    <col min="25" max="25" width="1.625" style="19" customWidth="1"/>
    <col min="26" max="16384" width="9" style="19"/>
  </cols>
  <sheetData>
    <row r="1" spans="1:24" ht="18" customHeight="1" x14ac:dyDescent="0.15">
      <c r="A1" s="19"/>
      <c r="B1" s="36"/>
      <c r="C1" s="36"/>
      <c r="D1" s="36"/>
      <c r="E1" s="36"/>
      <c r="F1" s="36"/>
      <c r="G1" s="36"/>
      <c r="H1" s="36"/>
      <c r="I1" s="36"/>
      <c r="J1" s="36"/>
      <c r="K1" s="36"/>
      <c r="L1" s="19"/>
      <c r="M1" s="19"/>
      <c r="N1" s="19"/>
      <c r="O1" s="19"/>
    </row>
    <row r="2" spans="1:24" ht="24" customHeight="1" thickBot="1" x14ac:dyDescent="0.2">
      <c r="A2" s="19"/>
      <c r="B2" s="304" t="s">
        <v>22</v>
      </c>
      <c r="C2" s="304"/>
      <c r="D2" s="304"/>
      <c r="E2" s="304"/>
      <c r="F2" s="304"/>
      <c r="G2" s="304"/>
      <c r="H2" s="304"/>
      <c r="I2" s="304"/>
      <c r="J2" s="304"/>
      <c r="K2" s="304"/>
      <c r="L2" s="304"/>
      <c r="M2" s="304"/>
      <c r="N2" s="304"/>
      <c r="O2" s="304"/>
      <c r="P2" s="304"/>
      <c r="Q2" s="304"/>
      <c r="R2" s="304"/>
      <c r="S2" s="304"/>
      <c r="T2" s="304"/>
      <c r="U2" s="304"/>
      <c r="V2" s="304"/>
      <c r="W2" s="304"/>
      <c r="X2" s="304"/>
    </row>
    <row r="3" spans="1:24" ht="30" customHeight="1" thickBot="1" x14ac:dyDescent="0.2">
      <c r="A3" s="19"/>
      <c r="B3" s="37" t="s">
        <v>23</v>
      </c>
      <c r="C3" s="309" t="s">
        <v>68</v>
      </c>
      <c r="D3" s="307"/>
      <c r="E3" s="307"/>
      <c r="F3" s="307"/>
      <c r="G3" s="307"/>
      <c r="H3" s="307"/>
      <c r="I3" s="307"/>
      <c r="J3" s="307"/>
      <c r="K3" s="307"/>
      <c r="L3" s="307"/>
      <c r="M3" s="307"/>
      <c r="N3" s="307"/>
      <c r="O3" s="307"/>
      <c r="P3" s="307"/>
      <c r="Q3" s="308"/>
      <c r="R3" s="305" t="s">
        <v>24</v>
      </c>
      <c r="S3" s="306"/>
      <c r="T3" s="309">
        <v>3</v>
      </c>
      <c r="U3" s="307"/>
      <c r="V3" s="307"/>
      <c r="W3" s="307"/>
      <c r="X3" s="308"/>
    </row>
    <row r="4" spans="1:24" ht="30" customHeight="1" x14ac:dyDescent="0.15">
      <c r="A4" s="19"/>
      <c r="B4" s="38" t="s">
        <v>25</v>
      </c>
      <c r="C4" s="301" t="s">
        <v>250</v>
      </c>
      <c r="D4" s="302"/>
      <c r="E4" s="302"/>
      <c r="F4" s="302"/>
      <c r="G4" s="302"/>
      <c r="H4" s="302"/>
      <c r="I4" s="302"/>
      <c r="J4" s="302"/>
      <c r="K4" s="302"/>
      <c r="L4" s="302"/>
      <c r="M4" s="302"/>
      <c r="N4" s="302"/>
      <c r="O4" s="302"/>
      <c r="P4" s="302"/>
      <c r="Q4" s="302"/>
      <c r="R4" s="302"/>
      <c r="S4" s="302"/>
      <c r="T4" s="302"/>
      <c r="U4" s="302"/>
      <c r="V4" s="302"/>
      <c r="W4" s="302"/>
      <c r="X4" s="303"/>
    </row>
    <row r="5" spans="1:24" ht="30" customHeight="1" x14ac:dyDescent="0.15">
      <c r="A5" s="19"/>
      <c r="B5" s="39" t="s">
        <v>26</v>
      </c>
      <c r="C5" s="281" t="s">
        <v>251</v>
      </c>
      <c r="D5" s="282"/>
      <c r="E5" s="282"/>
      <c r="F5" s="282"/>
      <c r="G5" s="282"/>
      <c r="H5" s="282"/>
      <c r="I5" s="282"/>
      <c r="J5" s="282"/>
      <c r="K5" s="282"/>
      <c r="L5" s="282"/>
      <c r="M5" s="282"/>
      <c r="N5" s="282"/>
      <c r="O5" s="282"/>
      <c r="P5" s="282"/>
      <c r="Q5" s="282"/>
      <c r="R5" s="282"/>
      <c r="S5" s="282"/>
      <c r="T5" s="282"/>
      <c r="U5" s="282"/>
      <c r="V5" s="282"/>
      <c r="W5" s="282"/>
      <c r="X5" s="283"/>
    </row>
    <row r="6" spans="1:24" ht="37.5" customHeight="1" x14ac:dyDescent="0.15">
      <c r="A6" s="19"/>
      <c r="B6" s="39" t="s">
        <v>27</v>
      </c>
      <c r="C6" s="281" t="s">
        <v>379</v>
      </c>
      <c r="D6" s="282"/>
      <c r="E6" s="282"/>
      <c r="F6" s="282"/>
      <c r="G6" s="282"/>
      <c r="H6" s="282"/>
      <c r="I6" s="282"/>
      <c r="J6" s="282"/>
      <c r="K6" s="282"/>
      <c r="L6" s="282"/>
      <c r="M6" s="282"/>
      <c r="N6" s="282"/>
      <c r="O6" s="282"/>
      <c r="P6" s="282"/>
      <c r="Q6" s="282"/>
      <c r="R6" s="282"/>
      <c r="S6" s="282"/>
      <c r="T6" s="282"/>
      <c r="U6" s="282"/>
      <c r="V6" s="282"/>
      <c r="W6" s="282"/>
      <c r="X6" s="283"/>
    </row>
    <row r="7" spans="1:24" ht="153.75" customHeight="1" x14ac:dyDescent="0.15">
      <c r="A7" s="19"/>
      <c r="B7" s="39" t="s">
        <v>28</v>
      </c>
      <c r="C7" s="287" t="s">
        <v>380</v>
      </c>
      <c r="D7" s="288"/>
      <c r="E7" s="288"/>
      <c r="F7" s="288"/>
      <c r="G7" s="288"/>
      <c r="H7" s="288"/>
      <c r="I7" s="288"/>
      <c r="J7" s="288"/>
      <c r="K7" s="288"/>
      <c r="L7" s="288"/>
      <c r="M7" s="288"/>
      <c r="N7" s="288"/>
      <c r="O7" s="288"/>
      <c r="P7" s="288"/>
      <c r="Q7" s="288"/>
      <c r="R7" s="288"/>
      <c r="S7" s="288"/>
      <c r="T7" s="288"/>
      <c r="U7" s="288"/>
      <c r="V7" s="288"/>
      <c r="W7" s="288"/>
      <c r="X7" s="289"/>
    </row>
    <row r="8" spans="1:24" ht="26.25" customHeight="1" x14ac:dyDescent="0.15">
      <c r="A8" s="19"/>
      <c r="B8" s="266" t="s">
        <v>29</v>
      </c>
      <c r="C8" s="290"/>
      <c r="D8" s="290"/>
      <c r="E8" s="290"/>
      <c r="F8" s="290"/>
      <c r="G8" s="290"/>
      <c r="H8" s="293"/>
      <c r="I8" s="187" t="s">
        <v>59</v>
      </c>
      <c r="J8" s="290"/>
      <c r="K8" s="290"/>
      <c r="L8" s="293"/>
      <c r="M8" s="187" t="s">
        <v>266</v>
      </c>
      <c r="N8" s="290"/>
      <c r="O8" s="290"/>
      <c r="P8" s="293"/>
      <c r="Q8" s="187" t="s">
        <v>267</v>
      </c>
      <c r="R8" s="290"/>
      <c r="S8" s="290"/>
      <c r="T8" s="293"/>
      <c r="U8" s="187" t="s">
        <v>268</v>
      </c>
      <c r="V8" s="290"/>
      <c r="W8" s="290"/>
      <c r="X8" s="291"/>
    </row>
    <row r="9" spans="1:24" ht="32.1" customHeight="1" x14ac:dyDescent="0.15">
      <c r="A9" s="19"/>
      <c r="B9" s="294"/>
      <c r="C9" s="295" t="s">
        <v>71</v>
      </c>
      <c r="D9" s="296"/>
      <c r="E9" s="296"/>
      <c r="F9" s="297"/>
      <c r="G9" s="292" t="s">
        <v>53</v>
      </c>
      <c r="H9" s="292"/>
      <c r="I9" s="316" t="s">
        <v>264</v>
      </c>
      <c r="J9" s="316"/>
      <c r="K9" s="316"/>
      <c r="L9" s="316"/>
      <c r="M9" s="290" t="s">
        <v>271</v>
      </c>
      <c r="N9" s="290"/>
      <c r="O9" s="290"/>
      <c r="P9" s="293"/>
      <c r="Q9" s="290" t="s">
        <v>284</v>
      </c>
      <c r="R9" s="290"/>
      <c r="S9" s="290"/>
      <c r="T9" s="293"/>
      <c r="U9" s="187" t="s">
        <v>284</v>
      </c>
      <c r="V9" s="290"/>
      <c r="W9" s="290"/>
      <c r="X9" s="291"/>
    </row>
    <row r="10" spans="1:24" ht="32.1" customHeight="1" x14ac:dyDescent="0.15">
      <c r="A10" s="19"/>
      <c r="B10" s="267"/>
      <c r="C10" s="298"/>
      <c r="D10" s="299"/>
      <c r="E10" s="299"/>
      <c r="F10" s="300"/>
      <c r="G10" s="292" t="s">
        <v>55</v>
      </c>
      <c r="H10" s="292"/>
      <c r="I10" s="187" t="s">
        <v>270</v>
      </c>
      <c r="J10" s="290"/>
      <c r="K10" s="290"/>
      <c r="L10" s="293"/>
      <c r="M10" s="187" t="s">
        <v>318</v>
      </c>
      <c r="N10" s="290"/>
      <c r="O10" s="290"/>
      <c r="P10" s="293"/>
      <c r="Q10" s="187" t="s">
        <v>136</v>
      </c>
      <c r="R10" s="290"/>
      <c r="S10" s="290"/>
      <c r="T10" s="293"/>
      <c r="U10" s="187" t="s">
        <v>54</v>
      </c>
      <c r="V10" s="290"/>
      <c r="W10" s="290"/>
      <c r="X10" s="291"/>
    </row>
    <row r="11" spans="1:24" ht="38.25" customHeight="1" x14ac:dyDescent="0.15">
      <c r="A11" s="19"/>
      <c r="B11" s="39" t="s">
        <v>30</v>
      </c>
      <c r="C11" s="317" t="s">
        <v>108</v>
      </c>
      <c r="D11" s="317"/>
      <c r="E11" s="317"/>
      <c r="F11" s="317"/>
      <c r="G11" s="317"/>
      <c r="H11" s="318"/>
      <c r="I11" s="317"/>
      <c r="J11" s="318"/>
      <c r="K11" s="318"/>
      <c r="L11" s="317"/>
      <c r="M11" s="317"/>
      <c r="N11" s="317"/>
      <c r="O11" s="317"/>
      <c r="P11" s="317"/>
      <c r="Q11" s="317"/>
      <c r="R11" s="317"/>
      <c r="S11" s="317"/>
      <c r="T11" s="317"/>
      <c r="U11" s="317"/>
      <c r="V11" s="317"/>
      <c r="W11" s="317"/>
      <c r="X11" s="319"/>
    </row>
    <row r="12" spans="1:24" ht="9.9499999999999993" customHeight="1" x14ac:dyDescent="0.15">
      <c r="A12" s="19"/>
      <c r="B12" s="266" t="s">
        <v>31</v>
      </c>
      <c r="C12" s="310" t="s">
        <v>381</v>
      </c>
      <c r="D12" s="311"/>
      <c r="E12" s="311"/>
      <c r="F12" s="311"/>
      <c r="G12" s="311"/>
      <c r="H12" s="311"/>
      <c r="I12" s="311"/>
      <c r="J12" s="311"/>
      <c r="K12" s="311"/>
      <c r="L12" s="311"/>
      <c r="M12" s="311"/>
      <c r="N12" s="311"/>
      <c r="O12" s="311"/>
      <c r="P12" s="311"/>
      <c r="Q12" s="311"/>
      <c r="R12" s="311"/>
      <c r="S12" s="311"/>
      <c r="T12" s="311"/>
      <c r="U12" s="311"/>
      <c r="V12" s="311"/>
      <c r="W12" s="311"/>
      <c r="X12" s="312"/>
    </row>
    <row r="13" spans="1:24" ht="211.35" customHeight="1" x14ac:dyDescent="0.15">
      <c r="A13" s="19"/>
      <c r="B13" s="267"/>
      <c r="C13" s="313"/>
      <c r="D13" s="314"/>
      <c r="E13" s="314"/>
      <c r="F13" s="314"/>
      <c r="G13" s="314"/>
      <c r="H13" s="314"/>
      <c r="I13" s="314"/>
      <c r="J13" s="314"/>
      <c r="K13" s="314"/>
      <c r="L13" s="314"/>
      <c r="M13" s="314"/>
      <c r="N13" s="314"/>
      <c r="O13" s="314"/>
      <c r="P13" s="314"/>
      <c r="Q13" s="314"/>
      <c r="R13" s="314"/>
      <c r="S13" s="314"/>
      <c r="T13" s="314"/>
      <c r="U13" s="314"/>
      <c r="V13" s="314"/>
      <c r="W13" s="314"/>
      <c r="X13" s="315"/>
    </row>
    <row r="14" spans="1:24" ht="9.9499999999999993" customHeight="1" x14ac:dyDescent="0.15">
      <c r="A14" s="19"/>
      <c r="B14" s="274" t="s">
        <v>48</v>
      </c>
      <c r="C14" s="310" t="s">
        <v>382</v>
      </c>
      <c r="D14" s="311"/>
      <c r="E14" s="311"/>
      <c r="F14" s="311"/>
      <c r="G14" s="311"/>
      <c r="H14" s="311"/>
      <c r="I14" s="311"/>
      <c r="J14" s="311"/>
      <c r="K14" s="311"/>
      <c r="L14" s="311"/>
      <c r="M14" s="311"/>
      <c r="N14" s="311"/>
      <c r="O14" s="311"/>
      <c r="P14" s="311"/>
      <c r="Q14" s="311"/>
      <c r="R14" s="311"/>
      <c r="S14" s="311"/>
      <c r="T14" s="311"/>
      <c r="U14" s="311"/>
      <c r="V14" s="311"/>
      <c r="W14" s="311"/>
      <c r="X14" s="312"/>
    </row>
    <row r="15" spans="1:24" ht="166.35" customHeight="1" x14ac:dyDescent="0.15">
      <c r="A15" s="19"/>
      <c r="B15" s="275"/>
      <c r="C15" s="313"/>
      <c r="D15" s="314"/>
      <c r="E15" s="314"/>
      <c r="F15" s="314"/>
      <c r="G15" s="314"/>
      <c r="H15" s="314"/>
      <c r="I15" s="314"/>
      <c r="J15" s="314"/>
      <c r="K15" s="314"/>
      <c r="L15" s="314"/>
      <c r="M15" s="314"/>
      <c r="N15" s="314"/>
      <c r="O15" s="314"/>
      <c r="P15" s="314"/>
      <c r="Q15" s="314"/>
      <c r="R15" s="314"/>
      <c r="S15" s="314"/>
      <c r="T15" s="314"/>
      <c r="U15" s="314"/>
      <c r="V15" s="314"/>
      <c r="W15" s="314"/>
      <c r="X15" s="315"/>
    </row>
    <row r="16" spans="1:24" ht="9.9499999999999993" customHeight="1" x14ac:dyDescent="0.15">
      <c r="A16" s="19"/>
      <c r="B16" s="274" t="s">
        <v>32</v>
      </c>
      <c r="C16" s="310" t="s">
        <v>77</v>
      </c>
      <c r="D16" s="311"/>
      <c r="E16" s="311"/>
      <c r="F16" s="311"/>
      <c r="G16" s="311"/>
      <c r="H16" s="311"/>
      <c r="I16" s="311"/>
      <c r="J16" s="311"/>
      <c r="K16" s="311"/>
      <c r="L16" s="311"/>
      <c r="M16" s="311"/>
      <c r="N16" s="311"/>
      <c r="O16" s="311"/>
      <c r="P16" s="311"/>
      <c r="Q16" s="311"/>
      <c r="R16" s="311"/>
      <c r="S16" s="311"/>
      <c r="T16" s="311"/>
      <c r="U16" s="311"/>
      <c r="V16" s="311"/>
      <c r="W16" s="311"/>
      <c r="X16" s="312"/>
    </row>
    <row r="17" spans="1:24" ht="44.25" customHeight="1" x14ac:dyDescent="0.15">
      <c r="A17" s="19"/>
      <c r="B17" s="275"/>
      <c r="C17" s="313"/>
      <c r="D17" s="314"/>
      <c r="E17" s="314"/>
      <c r="F17" s="314"/>
      <c r="G17" s="314"/>
      <c r="H17" s="314"/>
      <c r="I17" s="314"/>
      <c r="J17" s="314"/>
      <c r="K17" s="314"/>
      <c r="L17" s="314"/>
      <c r="M17" s="314"/>
      <c r="N17" s="314"/>
      <c r="O17" s="314"/>
      <c r="P17" s="314"/>
      <c r="Q17" s="314"/>
      <c r="R17" s="314"/>
      <c r="S17" s="314"/>
      <c r="T17" s="314"/>
      <c r="U17" s="314"/>
      <c r="V17" s="314"/>
      <c r="W17" s="314"/>
      <c r="X17" s="315"/>
    </row>
    <row r="18" spans="1:24" ht="30" customHeight="1" thickBot="1" x14ac:dyDescent="0.2">
      <c r="A18" s="19"/>
      <c r="B18" s="40" t="s">
        <v>33</v>
      </c>
      <c r="C18" s="279" t="s">
        <v>308</v>
      </c>
      <c r="D18" s="279"/>
      <c r="E18" s="279"/>
      <c r="F18" s="279"/>
      <c r="G18" s="279"/>
      <c r="H18" s="279"/>
      <c r="I18" s="279"/>
      <c r="J18" s="279"/>
      <c r="K18" s="279"/>
      <c r="L18" s="279"/>
      <c r="M18" s="279"/>
      <c r="N18" s="279"/>
      <c r="O18" s="279"/>
      <c r="P18" s="279"/>
      <c r="Q18" s="279"/>
      <c r="R18" s="279"/>
      <c r="S18" s="279"/>
      <c r="T18" s="279"/>
      <c r="U18" s="279"/>
      <c r="V18" s="279"/>
      <c r="W18" s="279"/>
      <c r="X18" s="280"/>
    </row>
    <row r="19" spans="1:24" x14ac:dyDescent="0.15">
      <c r="B19" s="31" t="s">
        <v>246</v>
      </c>
      <c r="C19" s="26"/>
      <c r="D19" s="26"/>
      <c r="E19" s="26"/>
      <c r="F19" s="26"/>
      <c r="G19" s="26"/>
      <c r="H19" s="41"/>
      <c r="I19" s="26"/>
      <c r="J19" s="26"/>
      <c r="K19" s="26"/>
      <c r="L19" s="41"/>
      <c r="M19" s="41"/>
      <c r="N19" s="41"/>
      <c r="O19" s="41"/>
      <c r="P19" s="42"/>
      <c r="Q19" s="42"/>
      <c r="R19" s="42"/>
      <c r="S19" s="42"/>
      <c r="T19" s="42"/>
      <c r="U19" s="42"/>
      <c r="V19" s="42"/>
      <c r="W19" s="42"/>
      <c r="X19" s="42"/>
    </row>
    <row r="20" spans="1:24" ht="14.25" customHeight="1" x14ac:dyDescent="0.15">
      <c r="A20" s="19"/>
      <c r="B20" s="265" t="s">
        <v>62</v>
      </c>
      <c r="C20" s="265"/>
      <c r="D20" s="265"/>
      <c r="E20" s="265"/>
      <c r="F20" s="265"/>
      <c r="G20" s="265"/>
      <c r="H20" s="265"/>
      <c r="I20" s="265"/>
      <c r="J20" s="265"/>
      <c r="K20" s="265"/>
      <c r="L20" s="265"/>
      <c r="M20" s="265"/>
      <c r="N20" s="265"/>
      <c r="O20" s="265"/>
      <c r="P20" s="265"/>
      <c r="Q20" s="265"/>
      <c r="R20" s="265"/>
      <c r="S20" s="265"/>
      <c r="T20" s="265"/>
      <c r="U20" s="265"/>
      <c r="V20" s="265"/>
      <c r="W20" s="265"/>
      <c r="X20" s="42"/>
    </row>
    <row r="21" spans="1:24" ht="14.25" customHeight="1" x14ac:dyDescent="0.15">
      <c r="B21" s="265" t="s">
        <v>356</v>
      </c>
      <c r="C21" s="265"/>
      <c r="D21" s="265"/>
      <c r="E21" s="265"/>
      <c r="F21" s="265"/>
      <c r="G21" s="265"/>
      <c r="H21" s="265"/>
      <c r="I21" s="265"/>
      <c r="J21" s="265"/>
      <c r="K21" s="265"/>
      <c r="L21" s="265"/>
      <c r="M21" s="265"/>
      <c r="N21" s="265"/>
      <c r="O21" s="265"/>
      <c r="P21" s="265"/>
      <c r="Q21" s="265"/>
      <c r="R21" s="265"/>
      <c r="S21" s="265"/>
      <c r="T21" s="265"/>
      <c r="U21" s="265"/>
      <c r="V21" s="265"/>
      <c r="W21" s="265"/>
      <c r="X21" s="42"/>
    </row>
  </sheetData>
  <mergeCells count="35">
    <mergeCell ref="B16:B17"/>
    <mergeCell ref="C16:X17"/>
    <mergeCell ref="B21:W21"/>
    <mergeCell ref="M10:P10"/>
    <mergeCell ref="Q10:T10"/>
    <mergeCell ref="U10:X10"/>
    <mergeCell ref="C18:X18"/>
    <mergeCell ref="B20:W20"/>
    <mergeCell ref="C11:X11"/>
    <mergeCell ref="B12:B13"/>
    <mergeCell ref="C12:X13"/>
    <mergeCell ref="B14:B15"/>
    <mergeCell ref="C14:X15"/>
    <mergeCell ref="C6:X6"/>
    <mergeCell ref="C7:X7"/>
    <mergeCell ref="B8:B10"/>
    <mergeCell ref="C8:H8"/>
    <mergeCell ref="I8:L8"/>
    <mergeCell ref="M8:P8"/>
    <mergeCell ref="Q8:T8"/>
    <mergeCell ref="U8:X8"/>
    <mergeCell ref="C9:F10"/>
    <mergeCell ref="G9:H9"/>
    <mergeCell ref="I9:L9"/>
    <mergeCell ref="M9:P9"/>
    <mergeCell ref="Q9:T9"/>
    <mergeCell ref="U9:X9"/>
    <mergeCell ref="G10:H10"/>
    <mergeCell ref="I10:L10"/>
    <mergeCell ref="C5:X5"/>
    <mergeCell ref="B2:X2"/>
    <mergeCell ref="C3:Q3"/>
    <mergeCell ref="R3:S3"/>
    <mergeCell ref="T3:X3"/>
    <mergeCell ref="C4:X4"/>
  </mergeCells>
  <phoneticPr fontId="3"/>
  <pageMargins left="0.59055118110236227" right="0.23622047244094491" top="0.51181102362204722" bottom="0.43307086614173229" header="0.31496062992125984" footer="0.31496062992125984"/>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x4f5c__x6210__x65e5__x6642_ xmlns="5572ef5d-155e-490d-99fb-54e894e8f364" xsi:nil="true"/>
    <TaxCatchAll xmlns="e3e09e67-d7cc-4e47-828f-5f2cf354dd97" xsi:nil="true"/>
    <_Flow_SignoffStatus xmlns="5572ef5d-155e-490d-99fb-54e894e8f364" xsi:nil="true"/>
    <lcf76f155ced4ddcb4097134ff3c332f xmlns="5572ef5d-155e-490d-99fb-54e894e8f364">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96352DA2A167B46A0534AAAE5D99E2C" ma:contentTypeVersion="17" ma:contentTypeDescription="新しいドキュメントを作成します。" ma:contentTypeScope="" ma:versionID="4d8f8171e566012bf7e2fc3bbbd66a59">
  <xsd:schema xmlns:xsd="http://www.w3.org/2001/XMLSchema" xmlns:xs="http://www.w3.org/2001/XMLSchema" xmlns:p="http://schemas.microsoft.com/office/2006/metadata/properties" xmlns:ns2="5572ef5d-155e-490d-99fb-54e894e8f364" xmlns:ns3="e3e09e67-d7cc-4e47-828f-5f2cf354dd97" targetNamespace="http://schemas.microsoft.com/office/2006/metadata/properties" ma:root="true" ma:fieldsID="be336129c5149e16e95157b702727e80" ns2:_="" ns3:_="">
    <xsd:import namespace="5572ef5d-155e-490d-99fb-54e894e8f364"/>
    <xsd:import namespace="e3e09e67-d7cc-4e47-828f-5f2cf354dd97"/>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ObjectDetectorVersions" minOccurs="0"/>
                <xsd:element ref="ns2:MediaLengthInSeconds" minOccurs="0"/>
                <xsd:element ref="ns2:MediaServiceDateTaken" minOccurs="0"/>
                <xsd:element ref="ns2:lcf76f155ced4ddcb4097134ff3c332f" minOccurs="0"/>
                <xsd:element ref="ns3:TaxCatchAll" minOccurs="0"/>
                <xsd:element ref="ns3:SharedWithUsers" minOccurs="0"/>
                <xsd:element ref="ns3:SharedWithDetails" minOccurs="0"/>
                <xsd:element ref="ns2:_Flow_SignoffStatus" minOccurs="0"/>
                <xsd:element ref="ns2:MediaServiceOCR" minOccurs="0"/>
                <xsd:element ref="ns2:MediaServiceGenerationTime" minOccurs="0"/>
                <xsd:element ref="ns2:MediaServiceEventHashCode"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72ef5d-155e-490d-99fb-54e894e8f364"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descriptio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_Flow_SignoffStatus" ma:index="19" nillable="true" ma:displayName="承認の状態" ma:internalName="_x627f__x8a8d__x306e__x72b6__x614b_">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Location" ma:index="23" nillable="true" ma:displayName="Location" ma:description="" ma:indexed="true"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e09e67-d7cc-4e47-828f-5f2cf354dd97"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e477694d-bc41-400b-9c02-279de9d69307}" ma:internalName="TaxCatchAll" ma:showField="CatchAllData" ma:web="e3e09e67-d7cc-4e47-828f-5f2cf354dd9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48D9C05-5931-48BE-B39F-BDDC1C4CC034}">
  <ds:schemaRefs>
    <ds:schemaRef ds:uri="http://schemas.microsoft.com/sharepoint/v3/contenttype/forms"/>
  </ds:schemaRefs>
</ds:datastoreItem>
</file>

<file path=customXml/itemProps2.xml><?xml version="1.0" encoding="utf-8"?>
<ds:datastoreItem xmlns:ds="http://schemas.openxmlformats.org/officeDocument/2006/customXml" ds:itemID="{8D36648E-41B1-4113-9F92-9B56C11D7C55}">
  <ds:schemaRefs>
    <ds:schemaRef ds:uri="http://schemas.microsoft.com/office/2006/documentManagement/types"/>
    <ds:schemaRef ds:uri="http://purl.org/dc/elements/1.1/"/>
    <ds:schemaRef ds:uri="http://purl.org/dc/terms/"/>
    <ds:schemaRef ds:uri="http://schemas.openxmlformats.org/package/2006/metadata/core-properties"/>
    <ds:schemaRef ds:uri="6aa102ab-b56b-4b7d-9c2e-c0092be2cf72"/>
    <ds:schemaRef ds:uri="http://schemas.microsoft.com/office/2006/metadata/properties"/>
    <ds:schemaRef ds:uri="http://schemas.microsoft.com/office/infopath/2007/PartnerControls"/>
    <ds:schemaRef ds:uri="http://www.w3.org/XML/1998/namespace"/>
    <ds:schemaRef ds:uri="http://purl.org/dc/dcmitype/"/>
    <ds:schemaRef ds:uri="5572ef5d-155e-490d-99fb-54e894e8f364"/>
    <ds:schemaRef ds:uri="e3e09e67-d7cc-4e47-828f-5f2cf354dd97"/>
  </ds:schemaRefs>
</ds:datastoreItem>
</file>

<file path=customXml/itemProps3.xml><?xml version="1.0" encoding="utf-8"?>
<ds:datastoreItem xmlns:ds="http://schemas.openxmlformats.org/officeDocument/2006/customXml" ds:itemID="{F13C770A-B564-4704-B873-CDCC2EC977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72ef5d-155e-490d-99fb-54e894e8f364"/>
    <ds:schemaRef ds:uri="e3e09e67-d7cc-4e47-828f-5f2cf354dd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15</vt:i4>
      </vt:variant>
    </vt:vector>
  </HeadingPairs>
  <TitlesOfParts>
    <vt:vector size="34" baseType="lpstr">
      <vt:lpstr>作物ごとの作付予定面積等（公表用）</vt:lpstr>
      <vt:lpstr>課題解決に向けた取組及び目標（公表用）</vt:lpstr>
      <vt:lpstr>産地交付金の活用方法の概要（公表用）</vt:lpstr>
      <vt:lpstr>①地域_総括表</vt:lpstr>
      <vt:lpstr>②活用方法</vt:lpstr>
      <vt:lpstr>③調整方法</vt:lpstr>
      <vt:lpstr>④個票1</vt:lpstr>
      <vt:lpstr>④個票2</vt:lpstr>
      <vt:lpstr>④個票3</vt:lpstr>
      <vt:lpstr>④個票4</vt:lpstr>
      <vt:lpstr>④個票5</vt:lpstr>
      <vt:lpstr>④個票6</vt:lpstr>
      <vt:lpstr>④個票7</vt:lpstr>
      <vt:lpstr>④個票8</vt:lpstr>
      <vt:lpstr>④個票9</vt:lpstr>
      <vt:lpstr>④個票10</vt:lpstr>
      <vt:lpstr>④個票11</vt:lpstr>
      <vt:lpstr>④個票12</vt:lpstr>
      <vt:lpstr>収益性のわかるデータ</vt:lpstr>
      <vt:lpstr>①地域_総括表!Print_Area</vt:lpstr>
      <vt:lpstr>②活用方法!Print_Area</vt:lpstr>
      <vt:lpstr>③調整方法!Print_Area</vt:lpstr>
      <vt:lpstr>④個票1!Print_Area</vt:lpstr>
      <vt:lpstr>④個票10!Print_Area</vt:lpstr>
      <vt:lpstr>④個票11!Print_Area</vt:lpstr>
      <vt:lpstr>④個票12!Print_Area</vt:lpstr>
      <vt:lpstr>④個票2!Print_Area</vt:lpstr>
      <vt:lpstr>④個票3!Print_Area</vt:lpstr>
      <vt:lpstr>④個票4!Print_Area</vt:lpstr>
      <vt:lpstr>④個票5!Print_Area</vt:lpstr>
      <vt:lpstr>④個票6!Print_Area</vt:lpstr>
      <vt:lpstr>④個票7!Print_Area</vt:lpstr>
      <vt:lpstr>④個票8!Print_Area</vt:lpstr>
      <vt:lpstr>④個票9!Print_Area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岡田 季樹</cp:lastModifiedBy>
  <cp:lastPrinted>2025-04-09T00:10:56Z</cp:lastPrinted>
  <dcterms:created xsi:type="dcterms:W3CDTF">2013-10-22T05:28:03Z</dcterms:created>
  <dcterms:modified xsi:type="dcterms:W3CDTF">2025-07-10T05:01:34Z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0x010100E96352DA2A167B46A0534AAAE5D99E2C</vt:lpwstr>
  </property>
  <property fmtid="{D5CDD505-2E9C-101B-9397-08002B2CF9AE}" pid="3" name="MediaServiceImageTags">
    <vt:lpwstr/>
  </property>
</Properties>
</file>