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45" windowWidth="14955" windowHeight="9000" tabRatio="901"/>
  </bookViews>
  <sheets>
    <sheet name="収支報告書（記入例）" sheetId="10" r:id="rId1"/>
    <sheet name="協定参加者別細目表（記入例）" sheetId="1" r:id="rId2"/>
    <sheet name="減価償却の内訳（記入例）" sheetId="13" r:id="rId3"/>
    <sheet name="所得計算表(記入例）" sheetId="4" r:id="rId4"/>
    <sheet name="収支報告書（提出用）" sheetId="12" r:id="rId5"/>
    <sheet name="協定参加者別細目表（提出用）" sheetId="11" r:id="rId6"/>
    <sheet name="減価償却の内訳（提出用）" sheetId="14" r:id="rId7"/>
    <sheet name="所得計算表①" sheetId="8" r:id="rId8"/>
    <sheet name="所得計算表②" sheetId="7" r:id="rId9"/>
    <sheet name="所得計算表③" sheetId="9" r:id="rId10"/>
  </sheets>
  <definedNames>
    <definedName name="_xlnm.Print_Area" localSheetId="1">'協定参加者別細目表（記入例）'!$A$1:$N$29</definedName>
    <definedName name="_xlnm.Print_Titles" localSheetId="1">'協定参加者別細目表（記入例）'!$1:$5</definedName>
    <definedName name="_xlnm.Print_Area" localSheetId="3">'所得計算表(記入例）'!$A$1:$L$34</definedName>
    <definedName name="_xlnm.Print_Titles" localSheetId="5">'協定参加者別細目表（提出用）'!$1:$5</definedName>
    <definedName name="_xlnm.Print_Area" localSheetId="2">'減価償却の内訳（記入例）'!$A$1:$E$35</definedName>
    <definedName name="_xlnm.Print_Area" localSheetId="6">'減価償却の内訳（提出用）'!$A$1:$C$30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SOUMUKA</author>
  </authors>
  <commentList>
    <comment ref="G6" authorId="0">
      <text>
        <r>
          <rPr>
            <b/>
            <sz val="9"/>
            <color indexed="81"/>
            <rFont val="ＭＳ Ｐゴシック"/>
          </rPr>
          <t>自動計算されます</t>
        </r>
        <r>
          <rPr>
            <sz val="9"/>
            <color indexed="81"/>
            <rFont val="ＭＳ Ｐゴシック"/>
          </rPr>
          <t xml:space="preserve">
</t>
        </r>
      </text>
    </comment>
    <comment ref="L6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M6" authorId="0">
      <text>
        <r>
          <rPr>
            <b/>
            <sz val="9"/>
            <color indexed="81"/>
            <rFont val="ＭＳ Ｐゴシック"/>
          </rPr>
          <t>自動計算されます</t>
        </r>
        <r>
          <rPr>
            <sz val="9"/>
            <color indexed="81"/>
            <rFont val="ＭＳ Ｐゴシック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SOUMUKA</author>
  </authors>
  <commentList>
    <comment ref="G5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5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5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G12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12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12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C19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19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19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19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C26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26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26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26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C33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33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33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33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C12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C5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</commentList>
</comments>
</file>

<file path=xl/comments3.xml><?xml version="1.0" encoding="utf-8"?>
<comments xmlns="http://schemas.openxmlformats.org/spreadsheetml/2006/main">
  <authors>
    <author>SOUMUKA</author>
  </authors>
  <commentList>
    <comment ref="G6" authorId="0">
      <text>
        <r>
          <rPr>
            <b/>
            <sz val="9"/>
            <color indexed="81"/>
            <rFont val="ＭＳ Ｐゴシック"/>
          </rPr>
          <t>自動計算されます</t>
        </r>
        <r>
          <rPr>
            <sz val="9"/>
            <color indexed="81"/>
            <rFont val="ＭＳ Ｐゴシック"/>
          </rPr>
          <t xml:space="preserve">
</t>
        </r>
      </text>
    </comment>
    <comment ref="L6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M6" authorId="0">
      <text>
        <r>
          <rPr>
            <b/>
            <sz val="9"/>
            <color indexed="81"/>
            <rFont val="ＭＳ Ｐゴシック"/>
          </rPr>
          <t>自動計算されます</t>
        </r>
        <r>
          <rPr>
            <sz val="9"/>
            <color indexed="81"/>
            <rFont val="ＭＳ Ｐゴシック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SOUMUKA</author>
  </authors>
  <commentList>
    <comment ref="C5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5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5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5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C12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12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12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12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C19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19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19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19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C26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26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26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26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C33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33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33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33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</commentList>
</comments>
</file>

<file path=xl/comments5.xml><?xml version="1.0" encoding="utf-8"?>
<comments xmlns="http://schemas.openxmlformats.org/spreadsheetml/2006/main">
  <authors>
    <author>SOUMUKA</author>
  </authors>
  <commentList>
    <comment ref="C5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5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5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5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C33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33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33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33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C12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12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12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12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C19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19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19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19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C26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26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26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26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</commentList>
</comments>
</file>

<file path=xl/comments6.xml><?xml version="1.0" encoding="utf-8"?>
<comments xmlns="http://schemas.openxmlformats.org/spreadsheetml/2006/main">
  <authors>
    <author>SOUMUKA</author>
  </authors>
  <commentList>
    <comment ref="C5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5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5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5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C12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12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12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12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C19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19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19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19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C26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26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26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26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C33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G33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  <comment ref="I33" authorId="0">
      <text>
        <r>
          <rPr>
            <b/>
            <sz val="9"/>
            <color indexed="81"/>
            <rFont val="ＭＳ Ｐゴシック"/>
          </rPr>
          <t xml:space="preserve">自動計算されます
</t>
        </r>
      </text>
    </comment>
    <comment ref="J33" authorId="0">
      <text>
        <r>
          <rPr>
            <b/>
            <sz val="9"/>
            <color indexed="81"/>
            <rFont val="ＭＳ Ｐゴシック"/>
          </rPr>
          <t>自動計算されます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<sst xmlns="http://schemas.openxmlformats.org/spreadsheetml/2006/main" xmlns:r="http://schemas.openxmlformats.org/officeDocument/2006/relationships" count="91" uniqueCount="91">
  <si>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19"/>
  </si>
  <si>
    <t>　飯南町長　  塚原　隆昭　様</t>
    <rPh sb="1" eb="3">
      <t>イイナン</t>
    </rPh>
    <rPh sb="3" eb="5">
      <t>チョウチョウ</t>
    </rPh>
    <rPh sb="8" eb="10">
      <t>ツカハラ</t>
    </rPh>
    <rPh sb="11" eb="13">
      <t>タカアキ</t>
    </rPh>
    <rPh sb="14" eb="15">
      <t>サマ</t>
    </rPh>
    <phoneticPr fontId="19"/>
  </si>
  <si>
    <t>氏     名</t>
    <rPh sb="0" eb="1">
      <t>シ</t>
    </rPh>
    <rPh sb="6" eb="7">
      <t>メイ</t>
    </rPh>
    <phoneticPr fontId="19"/>
  </si>
  <si>
    <t>集落協定名</t>
    <rPh sb="0" eb="1">
      <t>シュウ</t>
    </rPh>
    <rPh sb="1" eb="2">
      <t>オチ</t>
    </rPh>
    <rPh sb="2" eb="4">
      <t>キョウテイ</t>
    </rPh>
    <rPh sb="4" eb="5">
      <t>メイ</t>
    </rPh>
    <phoneticPr fontId="19"/>
  </si>
  <si>
    <t>③</t>
  </si>
  <si>
    <t>集落協定代表者　　　　　　　　　　　　　　　　　</t>
    <rPh sb="0" eb="2">
      <t>シュウラク</t>
    </rPh>
    <rPh sb="2" eb="4">
      <t>キョウテイ</t>
    </rPh>
    <rPh sb="4" eb="7">
      <t>ダイヒョウシャ</t>
    </rPh>
    <phoneticPr fontId="19"/>
  </si>
  <si>
    <t>代表者50,000円、書記30,000円、会計20,000円</t>
    <rPh sb="0" eb="3">
      <t>ダイヒョウシャ</t>
    </rPh>
    <rPh sb="9" eb="10">
      <t>エン</t>
    </rPh>
    <rPh sb="11" eb="13">
      <t>ショキ</t>
    </rPh>
    <rPh sb="19" eb="20">
      <t>エン</t>
    </rPh>
    <rPh sb="21" eb="23">
      <t>カイケイ</t>
    </rPh>
    <rPh sb="29" eb="30">
      <t>エン</t>
    </rPh>
    <phoneticPr fontId="19"/>
  </si>
  <si>
    <t>個人配分分　</t>
    <rPh sb="0" eb="2">
      <t>コジン</t>
    </rPh>
    <rPh sb="2" eb="4">
      <t>ハイブン</t>
    </rPh>
    <rPh sb="4" eb="5">
      <t>ブン</t>
    </rPh>
    <phoneticPr fontId="19"/>
  </si>
  <si>
    <t>１　交付金に係る配分額及び共同取組活動の支出額</t>
    <rPh sb="2" eb="4">
      <t>コウフ</t>
    </rPh>
    <rPh sb="4" eb="5">
      <t>キン</t>
    </rPh>
    <rPh sb="6" eb="7">
      <t>カカ</t>
    </rPh>
    <rPh sb="8" eb="10">
      <t>ハイブン</t>
    </rPh>
    <rPh sb="10" eb="11">
      <t>ガク</t>
    </rPh>
    <rPh sb="11" eb="12">
      <t>オヨ</t>
    </rPh>
    <rPh sb="13" eb="15">
      <t>キョウドウ</t>
    </rPh>
    <rPh sb="15" eb="17">
      <t>トリクミ</t>
    </rPh>
    <rPh sb="17" eb="19">
      <t>カツドウ</t>
    </rPh>
    <rPh sb="20" eb="22">
      <t>シシュツ</t>
    </rPh>
    <rPh sb="22" eb="23">
      <t>ガク</t>
    </rPh>
    <phoneticPr fontId="19"/>
  </si>
  <si>
    <t>う</t>
  </si>
  <si>
    <t>④</t>
  </si>
  <si>
    <t>令和7年　中山間地域等直接支払交付金の収支報告書</t>
    <rPh sb="0" eb="2">
      <t>レイワ</t>
    </rPh>
    <rPh sb="3" eb="4">
      <t>ネン</t>
    </rPh>
    <rPh sb="4" eb="5">
      <t>ヘイネン</t>
    </rPh>
    <rPh sb="5" eb="6">
      <t>チュウ</t>
    </rPh>
    <rPh sb="6" eb="7">
      <t>サン</t>
    </rPh>
    <rPh sb="7" eb="8">
      <t>カン</t>
    </rPh>
    <rPh sb="8" eb="11">
      <t>チイキトウ</t>
    </rPh>
    <rPh sb="11" eb="13">
      <t>チョクセツ</t>
    </rPh>
    <rPh sb="13" eb="15">
      <t>シハライ</t>
    </rPh>
    <rPh sb="15" eb="17">
      <t>コウフ</t>
    </rPh>
    <rPh sb="17" eb="18">
      <t>キン</t>
    </rPh>
    <rPh sb="19" eb="21">
      <t>シュウシ</t>
    </rPh>
    <rPh sb="21" eb="24">
      <t>ホウコクショ</t>
    </rPh>
    <phoneticPr fontId="19"/>
  </si>
  <si>
    <t>出役賃金○○円、資材代○○円</t>
    <rPh sb="0" eb="1">
      <t>シュツ</t>
    </rPh>
    <rPh sb="1" eb="2">
      <t>エキ</t>
    </rPh>
    <rPh sb="2" eb="4">
      <t>チンギン</t>
    </rPh>
    <rPh sb="6" eb="7">
      <t>エン</t>
    </rPh>
    <rPh sb="8" eb="10">
      <t>シザイ</t>
    </rPh>
    <rPh sb="10" eb="11">
      <t>ダイ</t>
    </rPh>
    <rPh sb="13" eb="14">
      <t>エン</t>
    </rPh>
    <phoneticPr fontId="19"/>
  </si>
  <si>
    <t>①</t>
  </si>
  <si>
    <t>（１） 配分総額</t>
    <rPh sb="4" eb="6">
      <t>ハイブン</t>
    </rPh>
    <rPh sb="6" eb="8">
      <t>ソウガク</t>
    </rPh>
    <phoneticPr fontId="19"/>
  </si>
  <si>
    <r>
      <t>　</t>
    </r>
    <r>
      <rPr>
        <sz val="11"/>
        <color indexed="10"/>
        <rFont val="ＭＳ Ｐゴシック"/>
      </rPr>
      <t>令和7年1月24日</t>
    </r>
    <r>
      <rPr>
        <sz val="11"/>
        <color auto="1"/>
        <rFont val="ＭＳ Ｐゴシック"/>
      </rPr>
      <t>、令和7年8月25日、令和7年9月25日、令和7年10月25日（</t>
    </r>
    <r>
      <rPr>
        <sz val="11"/>
        <color indexed="10"/>
        <rFont val="ＭＳ Ｐゴシック"/>
      </rPr>
      <t>早期交付分を交付した協定のみ記載</t>
    </r>
    <r>
      <rPr>
        <sz val="11"/>
        <color auto="1"/>
        <rFont val="ＭＳ Ｐゴシック"/>
      </rPr>
      <t>）令和7年12月10日に交付した直接支払交付金について、上記のとおり配分及び支出したことを証明する。</t>
    </r>
    <rPh sb="1" eb="3">
      <t>レイワ</t>
    </rPh>
    <rPh sb="6" eb="7">
      <t>ガツ</t>
    </rPh>
    <rPh sb="11" eb="13">
      <t>レイワ</t>
    </rPh>
    <rPh sb="14" eb="15">
      <t>ネン</t>
    </rPh>
    <rPh sb="16" eb="17">
      <t>ツキ</t>
    </rPh>
    <rPh sb="19" eb="20">
      <t>ヒ</t>
    </rPh>
    <rPh sb="21" eb="23">
      <t>レイワ</t>
    </rPh>
    <rPh sb="24" eb="25">
      <t>ネン</t>
    </rPh>
    <rPh sb="26" eb="27">
      <t>ガツ</t>
    </rPh>
    <rPh sb="31" eb="33">
      <t>レイワ</t>
    </rPh>
    <rPh sb="34" eb="35">
      <t>ネン</t>
    </rPh>
    <rPh sb="37" eb="38">
      <t>ガツ</t>
    </rPh>
    <rPh sb="40" eb="41">
      <t>ニチ</t>
    </rPh>
    <rPh sb="42" eb="47">
      <t>ソウキコウフブン</t>
    </rPh>
    <rPh sb="48" eb="50">
      <t>コウフ</t>
    </rPh>
    <rPh sb="52" eb="54">
      <t>キョウテイ</t>
    </rPh>
    <rPh sb="56" eb="58">
      <t>キサイ</t>
    </rPh>
    <rPh sb="59" eb="61">
      <t>レイワ</t>
    </rPh>
    <rPh sb="62" eb="63">
      <t>ネン</t>
    </rPh>
    <rPh sb="65" eb="66">
      <t>ガツ</t>
    </rPh>
    <rPh sb="68" eb="69">
      <t>ニチ</t>
    </rPh>
    <rPh sb="70" eb="72">
      <t>コウフ</t>
    </rPh>
    <rPh sb="74" eb="76">
      <t>チョクセツ</t>
    </rPh>
    <rPh sb="76" eb="78">
      <t>シハライ</t>
    </rPh>
    <rPh sb="78" eb="81">
      <t>コウフキン</t>
    </rPh>
    <rPh sb="86" eb="88">
      <t>ジョウキ</t>
    </rPh>
    <rPh sb="92" eb="94">
      <t>ハイブン</t>
    </rPh>
    <rPh sb="94" eb="95">
      <t>オヨ</t>
    </rPh>
    <rPh sb="96" eb="98">
      <t>シシュツ</t>
    </rPh>
    <rPh sb="103" eb="105">
      <t>ショウメイ</t>
    </rPh>
    <phoneticPr fontId="19"/>
  </si>
  <si>
    <t>か</t>
  </si>
  <si>
    <t>区　　　分</t>
    <rPh sb="0" eb="1">
      <t>ク</t>
    </rPh>
    <rPh sb="4" eb="5">
      <t>ブン</t>
    </rPh>
    <phoneticPr fontId="19"/>
  </si>
  <si>
    <t>総　　　額</t>
    <rPh sb="0" eb="1">
      <t>フサ</t>
    </rPh>
    <rPh sb="4" eb="5">
      <t>ガク</t>
    </rPh>
    <phoneticPr fontId="19"/>
  </si>
  <si>
    <t>　氏　名</t>
    <rPh sb="1" eb="2">
      <t>シ</t>
    </rPh>
    <rPh sb="3" eb="4">
      <t>メイ</t>
    </rPh>
    <phoneticPr fontId="19"/>
  </si>
  <si>
    <t>配　分　等　の　基　礎</t>
    <rPh sb="0" eb="1">
      <t>クバ</t>
    </rPh>
    <rPh sb="2" eb="3">
      <t>ブン</t>
    </rPh>
    <rPh sb="4" eb="5">
      <t>トウ</t>
    </rPh>
    <rPh sb="8" eb="9">
      <t>モト</t>
    </rPh>
    <rPh sb="10" eb="11">
      <t>イシズエ</t>
    </rPh>
    <phoneticPr fontId="19"/>
  </si>
  <si>
    <t>本年交付金額　　　　　　</t>
    <rPh sb="0" eb="2">
      <t>ホンネン</t>
    </rPh>
    <rPh sb="2" eb="4">
      <t>コウフ</t>
    </rPh>
    <rPh sb="4" eb="5">
      <t>キン</t>
    </rPh>
    <rPh sb="5" eb="6">
      <t>ガク</t>
    </rPh>
    <phoneticPr fontId="19"/>
  </si>
  <si>
    <t>繰越金合計額　　（⑤＋⑥）</t>
    <rPh sb="0" eb="2">
      <t>クリコシ</t>
    </rPh>
    <rPh sb="2" eb="3">
      <t>キン</t>
    </rPh>
    <rPh sb="3" eb="5">
      <t>ゴウケイ</t>
    </rPh>
    <rPh sb="5" eb="6">
      <t>ガク</t>
    </rPh>
    <phoneticPr fontId="19"/>
  </si>
  <si>
    <t>水路、農道管理費</t>
    <rPh sb="0" eb="2">
      <t>スイロ</t>
    </rPh>
    <rPh sb="3" eb="5">
      <t>ノウドウ</t>
    </rPh>
    <rPh sb="5" eb="8">
      <t>カンリヒ</t>
    </rPh>
    <phoneticPr fontId="19"/>
  </si>
  <si>
    <t>（翌年への繰越金）</t>
    <rPh sb="1" eb="3">
      <t>ヨクネン</t>
    </rPh>
    <rPh sb="5" eb="7">
      <t>クリコシ</t>
    </rPh>
    <rPh sb="7" eb="8">
      <t>キン</t>
    </rPh>
    <phoneticPr fontId="19"/>
  </si>
  <si>
    <t>あ</t>
  </si>
  <si>
    <r>
      <t>（</t>
    </r>
    <r>
      <rPr>
        <sz val="10"/>
        <color auto="1"/>
        <rFont val="Arial"/>
      </rPr>
      <t>b</t>
    </r>
    <r>
      <rPr>
        <sz val="10"/>
        <color auto="1"/>
        <rFont val="ＭＳ Ｐゴシック"/>
      </rPr>
      <t>）合計金額　④</t>
    </r>
    <r>
      <rPr>
        <sz val="10"/>
        <color auto="1"/>
        <rFont val="Arial"/>
      </rPr>
      <t>-</t>
    </r>
    <r>
      <rPr>
        <sz val="10"/>
        <color auto="1"/>
        <rFont val="ＭＳ Ｐゴシック"/>
      </rPr>
      <t>⑤</t>
    </r>
    <r>
      <rPr>
        <sz val="10"/>
        <color auto="1"/>
        <rFont val="Arial"/>
      </rPr>
      <t>-</t>
    </r>
    <r>
      <rPr>
        <sz val="10"/>
        <color auto="1"/>
        <rFont val="ＭＳ Ｐゴシック"/>
      </rPr>
      <t>⑥</t>
    </r>
    <r>
      <rPr>
        <sz val="10"/>
        <color auto="1"/>
        <rFont val="Arial"/>
      </rPr>
      <t>+</t>
    </r>
    <r>
      <rPr>
        <sz val="10"/>
        <color auto="1"/>
        <rFont val="ＭＳ Ｐゴシック"/>
      </rPr>
      <t>⑦</t>
    </r>
    <rPh sb="3" eb="5">
      <t>ゴウケイ</t>
    </rPh>
    <rPh sb="5" eb="7">
      <t>キンガク</t>
    </rPh>
    <phoneticPr fontId="19"/>
  </si>
  <si>
    <t>円</t>
    <rPh sb="0" eb="1">
      <t>エン</t>
    </rPh>
    <phoneticPr fontId="19"/>
  </si>
  <si>
    <t>⑤</t>
  </si>
  <si>
    <t>配分</t>
    <rPh sb="0" eb="2">
      <t>ハイブン</t>
    </rPh>
    <phoneticPr fontId="19"/>
  </si>
  <si>
    <t>支出額合計</t>
    <rPh sb="0" eb="2">
      <t>シシュツ</t>
    </rPh>
    <rPh sb="2" eb="3">
      <t>ガク</t>
    </rPh>
    <rPh sb="3" eb="5">
      <t>ゴウケイ</t>
    </rPh>
    <phoneticPr fontId="19"/>
  </si>
  <si>
    <t>　　　　　　　　　　　　　　　　　必　　要　　経　　費</t>
    <rPh sb="17" eb="18">
      <t>ヒツ</t>
    </rPh>
    <rPh sb="20" eb="21">
      <t>ヨウ</t>
    </rPh>
    <rPh sb="23" eb="24">
      <t>キョウ</t>
    </rPh>
    <rPh sb="26" eb="27">
      <t>ヒ</t>
    </rPh>
    <phoneticPr fontId="19"/>
  </si>
  <si>
    <t>⑥</t>
  </si>
  <si>
    <t>支出項目</t>
    <rPh sb="0" eb="2">
      <t>シシュツ</t>
    </rPh>
    <rPh sb="2" eb="4">
      <t>コウモク</t>
    </rPh>
    <phoneticPr fontId="19"/>
  </si>
  <si>
    <t>⑧　　　　　　減価償却費</t>
    <rPh sb="7" eb="9">
      <t>ゲンカ</t>
    </rPh>
    <rPh sb="9" eb="11">
      <t>ショウキャク</t>
    </rPh>
    <rPh sb="11" eb="12">
      <t>ヒ</t>
    </rPh>
    <phoneticPr fontId="19"/>
  </si>
  <si>
    <t>②</t>
  </si>
  <si>
    <t>共同取組活動分</t>
    <rPh sb="0" eb="2">
      <t>キョウドウ</t>
    </rPh>
    <rPh sb="2" eb="4">
      <t>トリクミ</t>
    </rPh>
    <rPh sb="4" eb="6">
      <t>カツドウ</t>
    </rPh>
    <rPh sb="6" eb="7">
      <t>ブン</t>
    </rPh>
    <phoneticPr fontId="19"/>
  </si>
  <si>
    <t>（２） 共同取組活動支出額</t>
    <rPh sb="4" eb="6">
      <t>キョウドウ</t>
    </rPh>
    <rPh sb="6" eb="8">
      <t>トリクミ</t>
    </rPh>
    <rPh sb="8" eb="10">
      <t>カツドウ</t>
    </rPh>
    <rPh sb="10" eb="12">
      <t>シシュツ</t>
    </rPh>
    <rPh sb="12" eb="13">
      <t>ガク</t>
    </rPh>
    <phoneticPr fontId="19"/>
  </si>
  <si>
    <t>支出額</t>
    <rPh sb="0" eb="3">
      <t>シシュツガク</t>
    </rPh>
    <phoneticPr fontId="19"/>
  </si>
  <si>
    <t>⑨必要経費　　(⑦+⑧）</t>
    <rPh sb="1" eb="3">
      <t>ヒツヨウ</t>
    </rPh>
    <rPh sb="3" eb="5">
      <t>ケイヒ</t>
    </rPh>
    <phoneticPr fontId="19"/>
  </si>
  <si>
    <r>
      <t>所</t>
    </r>
    <r>
      <rPr>
        <b/>
        <sz val="10"/>
        <color auto="1"/>
        <rFont val="ＭＳ Ｐゴシック"/>
      </rPr>
      <t>得金額</t>
    </r>
    <r>
      <rPr>
        <b/>
        <sz val="10"/>
        <color auto="1"/>
        <rFont val="Arial"/>
      </rPr>
      <t xml:space="preserve">  (a)-(b)</t>
    </r>
    <rPh sb="0" eb="2">
      <t>ショトク</t>
    </rPh>
    <rPh sb="2" eb="4">
      <t>キンガク</t>
    </rPh>
    <phoneticPr fontId="19"/>
  </si>
  <si>
    <t>内　　　　　　　　　　容</t>
    <rPh sb="0" eb="1">
      <t>ウチ</t>
    </rPh>
    <rPh sb="11" eb="12">
      <t>カタチ</t>
    </rPh>
    <phoneticPr fontId="19"/>
  </si>
  <si>
    <t>役員手当</t>
    <rPh sb="0" eb="2">
      <t>ヤクイン</t>
    </rPh>
    <rPh sb="2" eb="4">
      <t>テアテ</t>
    </rPh>
    <phoneticPr fontId="19"/>
  </si>
  <si>
    <t>集落会合費</t>
    <rPh sb="0" eb="2">
      <t>シュウラク</t>
    </rPh>
    <rPh sb="2" eb="4">
      <t>カイゴウ</t>
    </rPh>
    <rPh sb="4" eb="5">
      <t>ヒ</t>
    </rPh>
    <phoneticPr fontId="19"/>
  </si>
  <si>
    <t>２　協定参加者別細目表</t>
    <rPh sb="2" eb="4">
      <t>キョウテイ</t>
    </rPh>
    <rPh sb="4" eb="7">
      <t>サンカシャ</t>
    </rPh>
    <rPh sb="7" eb="8">
      <t>ベツ</t>
    </rPh>
    <rPh sb="8" eb="10">
      <t>サイモク</t>
    </rPh>
    <rPh sb="10" eb="11">
      <t>ヒョウ</t>
    </rPh>
    <phoneticPr fontId="19"/>
  </si>
  <si>
    <t>⑥減価償却資産の取得金額</t>
    <rPh sb="1" eb="3">
      <t>ゲンカ</t>
    </rPh>
    <rPh sb="3" eb="5">
      <t>ショウキャク</t>
    </rPh>
    <rPh sb="5" eb="7">
      <t>シサン</t>
    </rPh>
    <rPh sb="8" eb="10">
      <t>シュトク</t>
    </rPh>
    <rPh sb="10" eb="12">
      <t>キンガク</t>
    </rPh>
    <phoneticPr fontId="19"/>
  </si>
  <si>
    <t>事務用品代○○円、会合費○○円</t>
    <rPh sb="0" eb="2">
      <t>ジム</t>
    </rPh>
    <rPh sb="2" eb="4">
      <t>ヨウヒン</t>
    </rPh>
    <rPh sb="4" eb="5">
      <t>ダイ</t>
    </rPh>
    <rPh sb="7" eb="8">
      <t>エン</t>
    </rPh>
    <rPh sb="9" eb="11">
      <t>カイゴウ</t>
    </rPh>
    <rPh sb="11" eb="12">
      <t>ヒ</t>
    </rPh>
    <rPh sb="14" eb="15">
      <t>エン</t>
    </rPh>
    <phoneticPr fontId="19"/>
  </si>
  <si>
    <t>景観作物作付費</t>
    <rPh sb="0" eb="2">
      <t>ケイカン</t>
    </rPh>
    <rPh sb="2" eb="4">
      <t>サクモツ</t>
    </rPh>
    <rPh sb="4" eb="6">
      <t>サクツケ</t>
    </rPh>
    <rPh sb="6" eb="7">
      <t>ヒ</t>
    </rPh>
    <phoneticPr fontId="19"/>
  </si>
  <si>
    <t>出役賃金○○円、種代○○円</t>
    <rPh sb="0" eb="1">
      <t>シュツ</t>
    </rPh>
    <rPh sb="1" eb="2">
      <t>エキ</t>
    </rPh>
    <rPh sb="2" eb="4">
      <t>チンギン</t>
    </rPh>
    <rPh sb="6" eb="7">
      <t>エン</t>
    </rPh>
    <rPh sb="8" eb="9">
      <t>タネ</t>
    </rPh>
    <rPh sb="9" eb="10">
      <t>ダイ</t>
    </rPh>
    <rPh sb="12" eb="13">
      <t>エン</t>
    </rPh>
    <phoneticPr fontId="19"/>
  </si>
  <si>
    <t>（３） 繰越金の状況</t>
    <rPh sb="4" eb="6">
      <t>クリコシ</t>
    </rPh>
    <rPh sb="6" eb="7">
      <t>キン</t>
    </rPh>
    <rPh sb="8" eb="10">
      <t>ジョウキョウ</t>
    </rPh>
    <phoneticPr fontId="19"/>
  </si>
  <si>
    <t>金　　　額</t>
    <rPh sb="0" eb="1">
      <t>キン</t>
    </rPh>
    <rPh sb="4" eb="5">
      <t>ガク</t>
    </rPh>
    <phoneticPr fontId="19"/>
  </si>
  <si>
    <t>備　　　　　　　　　　考</t>
    <rPh sb="0" eb="1">
      <t>ソナエ</t>
    </rPh>
    <rPh sb="11" eb="12">
      <t>コウ</t>
    </rPh>
    <phoneticPr fontId="19"/>
  </si>
  <si>
    <t>⑦減価償却費算入額</t>
    <rPh sb="1" eb="3">
      <t>ゲンカ</t>
    </rPh>
    <rPh sb="3" eb="5">
      <t>ショウキャク</t>
    </rPh>
    <rPh sb="5" eb="6">
      <t>ヒ</t>
    </rPh>
    <rPh sb="6" eb="8">
      <t>サンニュウ</t>
    </rPh>
    <rPh sb="8" eb="9">
      <t>ガク</t>
    </rPh>
    <phoneticPr fontId="19"/>
  </si>
  <si>
    <t>前年からの繰越金</t>
    <rPh sb="0" eb="2">
      <t>ゼンネン</t>
    </rPh>
    <rPh sb="5" eb="7">
      <t>クリコシ</t>
    </rPh>
    <rPh sb="7" eb="8">
      <t>キン</t>
    </rPh>
    <phoneticPr fontId="19"/>
  </si>
  <si>
    <t>④共同取組分　支出金額</t>
    <rPh sb="1" eb="3">
      <t>キョウドウ</t>
    </rPh>
    <rPh sb="3" eb="5">
      <t>トリクミ</t>
    </rPh>
    <rPh sb="5" eb="6">
      <t>ブン</t>
    </rPh>
    <rPh sb="7" eb="9">
      <t>シシュツ</t>
    </rPh>
    <rPh sb="9" eb="11">
      <t>キンガク</t>
    </rPh>
    <phoneticPr fontId="19"/>
  </si>
  <si>
    <t>本年の繰越金</t>
    <rPh sb="0" eb="2">
      <t>ホンネン</t>
    </rPh>
    <rPh sb="3" eb="5">
      <t>クリコシ</t>
    </rPh>
    <rPh sb="5" eb="6">
      <t>キン</t>
    </rPh>
    <phoneticPr fontId="19"/>
  </si>
  <si>
    <t>　　　　　　　　　収　　入　　金　　額</t>
    <rPh sb="9" eb="10">
      <t>オサム</t>
    </rPh>
    <rPh sb="12" eb="13">
      <t>イ</t>
    </rPh>
    <rPh sb="15" eb="16">
      <t>カネ</t>
    </rPh>
    <rPh sb="18" eb="19">
      <t>ガク</t>
    </rPh>
    <phoneticPr fontId="19"/>
  </si>
  <si>
    <t>（①－②－④）</t>
  </si>
  <si>
    <t>③役員手当・出役賃金等</t>
    <rPh sb="1" eb="3">
      <t>ヤクイン</t>
    </rPh>
    <rPh sb="3" eb="5">
      <t>テアテ</t>
    </rPh>
    <rPh sb="6" eb="7">
      <t>デ</t>
    </rPh>
    <rPh sb="7" eb="8">
      <t>エキ</t>
    </rPh>
    <rPh sb="8" eb="10">
      <t>チンギン</t>
    </rPh>
    <rPh sb="10" eb="11">
      <t>トウ</t>
    </rPh>
    <phoneticPr fontId="19"/>
  </si>
  <si>
    <r>
      <t>（</t>
    </r>
    <r>
      <rPr>
        <sz val="10"/>
        <color auto="1"/>
        <rFont val="Arial"/>
      </rPr>
      <t>a)</t>
    </r>
    <r>
      <rPr>
        <sz val="10"/>
        <color auto="1"/>
        <rFont val="ＭＳ Ｐゴシック"/>
      </rPr>
      <t>合計金額①</t>
    </r>
    <r>
      <rPr>
        <sz val="10"/>
        <color auto="1"/>
        <rFont val="Arial"/>
      </rPr>
      <t>+</t>
    </r>
    <r>
      <rPr>
        <sz val="10"/>
        <color auto="1"/>
        <rFont val="ＭＳ Ｐゴシック"/>
      </rPr>
      <t>②</t>
    </r>
    <r>
      <rPr>
        <sz val="10"/>
        <color auto="1"/>
        <rFont val="Arial"/>
      </rPr>
      <t>+</t>
    </r>
    <r>
      <rPr>
        <sz val="10"/>
        <color auto="1"/>
        <rFont val="ＭＳ Ｐゴシック"/>
      </rPr>
      <t>③</t>
    </r>
    <rPh sb="3" eb="5">
      <t>ゴウケイ</t>
    </rPh>
    <rPh sb="5" eb="7">
      <t>キンガク</t>
    </rPh>
    <phoneticPr fontId="19"/>
  </si>
  <si>
    <t>No</t>
  </si>
  <si>
    <t>住所</t>
    <rPh sb="0" eb="2">
      <t>ジュウショ</t>
    </rPh>
    <phoneticPr fontId="19"/>
  </si>
  <si>
    <t>①個人配分分</t>
    <rPh sb="1" eb="3">
      <t>コジン</t>
    </rPh>
    <rPh sb="3" eb="5">
      <t>ハイブン</t>
    </rPh>
    <rPh sb="5" eb="6">
      <t>ブン</t>
    </rPh>
    <phoneticPr fontId="19"/>
  </si>
  <si>
    <t>②共同取組活動配分</t>
    <rPh sb="1" eb="3">
      <t>キョウドウ</t>
    </rPh>
    <rPh sb="3" eb="5">
      <t>トリクミ</t>
    </rPh>
    <rPh sb="5" eb="7">
      <t>カツドウ</t>
    </rPh>
    <rPh sb="7" eb="9">
      <t>ハイブン</t>
    </rPh>
    <phoneticPr fontId="19"/>
  </si>
  <si>
    <t>⑤減価償却資産の取得額</t>
    <rPh sb="1" eb="3">
      <t>ゲンカ</t>
    </rPh>
    <rPh sb="3" eb="5">
      <t>ショウキャク</t>
    </rPh>
    <rPh sb="5" eb="7">
      <t>シサン</t>
    </rPh>
    <rPh sb="8" eb="10">
      <t>シュトク</t>
    </rPh>
    <rPh sb="10" eb="11">
      <t>ガク</t>
    </rPh>
    <phoneticPr fontId="19"/>
  </si>
  <si>
    <t>⑥経費不算入の金額</t>
    <rPh sb="1" eb="3">
      <t>ケイヒ</t>
    </rPh>
    <rPh sb="3" eb="4">
      <t>フ</t>
    </rPh>
    <rPh sb="4" eb="6">
      <t>サンニュウ</t>
    </rPh>
    <rPh sb="7" eb="9">
      <t>キンガク</t>
    </rPh>
    <phoneticPr fontId="19"/>
  </si>
  <si>
    <t>え</t>
  </si>
  <si>
    <t>集　落　合　計</t>
    <rPh sb="0" eb="1">
      <t>シュウ</t>
    </rPh>
    <rPh sb="2" eb="3">
      <t>ラク</t>
    </rPh>
    <rPh sb="4" eb="5">
      <t>ゴウ</t>
    </rPh>
    <rPh sb="6" eb="7">
      <t>ケイ</t>
    </rPh>
    <phoneticPr fontId="19"/>
  </si>
  <si>
    <t>飯南町○○</t>
    <rPh sb="0" eb="3">
      <t>イイナンチョウ</t>
    </rPh>
    <phoneticPr fontId="19"/>
  </si>
  <si>
    <t>い</t>
  </si>
  <si>
    <t>お</t>
  </si>
  <si>
    <t>令和　7　年　中山間地域等直接支払交付金の収支報告書</t>
    <rPh sb="0" eb="2">
      <t>レイワ</t>
    </rPh>
    <rPh sb="5" eb="6">
      <t>ネン</t>
    </rPh>
    <rPh sb="7" eb="8">
      <t>チュウ</t>
    </rPh>
    <rPh sb="8" eb="10">
      <t>サンカン</t>
    </rPh>
    <rPh sb="10" eb="12">
      <t>チイキ</t>
    </rPh>
    <rPh sb="12" eb="13">
      <t>トウ</t>
    </rPh>
    <rPh sb="13" eb="15">
      <t>チョクセツ</t>
    </rPh>
    <rPh sb="15" eb="17">
      <t>シハライ</t>
    </rPh>
    <rPh sb="17" eb="20">
      <t>コウフキン</t>
    </rPh>
    <rPh sb="21" eb="23">
      <t>シュウシ</t>
    </rPh>
    <rPh sb="23" eb="25">
      <t>ホウコク</t>
    </rPh>
    <rPh sb="25" eb="26">
      <t>ショ</t>
    </rPh>
    <phoneticPr fontId="19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</si>
  <si>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9"/>
  </si>
  <si>
    <t>飯南町長　　塚原　隆昭</t>
    <rPh sb="0" eb="2">
      <t>イイナン</t>
    </rPh>
    <rPh sb="2" eb="4">
      <t>チョウチョウ</t>
    </rPh>
    <rPh sb="6" eb="8">
      <t>ツカハラ</t>
    </rPh>
    <rPh sb="9" eb="11">
      <t>タカアキ</t>
    </rPh>
    <phoneticPr fontId="19"/>
  </si>
  <si>
    <t>減　価　償　却　費　の　内訳</t>
    <rPh sb="0" eb="1">
      <t>ゲン</t>
    </rPh>
    <rPh sb="2" eb="3">
      <t>アタイ</t>
    </rPh>
    <rPh sb="4" eb="5">
      <t>ツグナ</t>
    </rPh>
    <rPh sb="6" eb="7">
      <t>キャク</t>
    </rPh>
    <rPh sb="8" eb="9">
      <t>ヒ</t>
    </rPh>
    <rPh sb="12" eb="14">
      <t>ウチワケ</t>
    </rPh>
    <phoneticPr fontId="19"/>
  </si>
  <si>
    <t>今年の必要経費算入額
（減価償却明細表から記入）</t>
    <rPh sb="0" eb="2">
      <t>コンネン</t>
    </rPh>
    <rPh sb="3" eb="5">
      <t>ヒツヨウ</t>
    </rPh>
    <rPh sb="5" eb="7">
      <t>ケイヒ</t>
    </rPh>
    <rPh sb="7" eb="10">
      <t>サンニュウガク</t>
    </rPh>
    <rPh sb="12" eb="14">
      <t>ゲンカ</t>
    </rPh>
    <rPh sb="14" eb="16">
      <t>ショウキャク</t>
    </rPh>
    <rPh sb="16" eb="18">
      <t>メイサイ</t>
    </rPh>
    <rPh sb="18" eb="19">
      <t>ヒョウ</t>
    </rPh>
    <rPh sb="21" eb="23">
      <t>キニュウ</t>
    </rPh>
    <phoneticPr fontId="19"/>
  </si>
  <si>
    <t>令和7年分償却費</t>
    <rPh sb="0" eb="2">
      <t>レイワ</t>
    </rPh>
    <rPh sb="4" eb="5">
      <t>ヘイネン</t>
    </rPh>
    <rPh sb="5" eb="7">
      <t>ショウキャク</t>
    </rPh>
    <rPh sb="7" eb="8">
      <t>ヒ</t>
    </rPh>
    <phoneticPr fontId="19"/>
  </si>
  <si>
    <t>中山間地域等直接支払交付金に係る所得計算表</t>
    <rPh sb="0" eb="1">
      <t>チュウ</t>
    </rPh>
    <rPh sb="1" eb="3">
      <t>サンカン</t>
    </rPh>
    <rPh sb="3" eb="5">
      <t>チイキ</t>
    </rPh>
    <rPh sb="5" eb="6">
      <t>トウ</t>
    </rPh>
    <rPh sb="6" eb="8">
      <t>チョクセツ</t>
    </rPh>
    <rPh sb="8" eb="10">
      <t>シハライ</t>
    </rPh>
    <rPh sb="10" eb="13">
      <t>コウフキン</t>
    </rPh>
    <rPh sb="14" eb="15">
      <t>カカワ</t>
    </rPh>
    <rPh sb="16" eb="18">
      <t>ショトク</t>
    </rPh>
    <rPh sb="18" eb="20">
      <t>ケイサン</t>
    </rPh>
    <rPh sb="20" eb="21">
      <t>ヒョウ</t>
    </rPh>
    <phoneticPr fontId="19"/>
  </si>
  <si>
    <t>集落名</t>
    <rPh sb="0" eb="2">
      <t>シュウラク</t>
    </rPh>
    <rPh sb="2" eb="3">
      <t>メイ</t>
    </rPh>
    <phoneticPr fontId="19"/>
  </si>
  <si>
    <t>協定参加者名</t>
    <rPh sb="0" eb="2">
      <t>キョウテイ</t>
    </rPh>
    <rPh sb="2" eb="5">
      <t>サンカシャ</t>
    </rPh>
    <rPh sb="5" eb="6">
      <t>メイ</t>
    </rPh>
    <phoneticPr fontId="19"/>
  </si>
  <si>
    <t>①収入金額</t>
    <rPh sb="1" eb="3">
      <t>シュウニュウ</t>
    </rPh>
    <rPh sb="3" eb="5">
      <t>キンガク</t>
    </rPh>
    <phoneticPr fontId="19"/>
  </si>
  <si>
    <t>②役員手当、出役賃金等</t>
    <rPh sb="1" eb="3">
      <t>ヤクイン</t>
    </rPh>
    <rPh sb="3" eb="5">
      <t>テアテ</t>
    </rPh>
    <rPh sb="6" eb="7">
      <t>デ</t>
    </rPh>
    <rPh sb="7" eb="8">
      <t>エキ</t>
    </rPh>
    <rPh sb="8" eb="10">
      <t>チンギン</t>
    </rPh>
    <rPh sb="10" eb="11">
      <t>トウ</t>
    </rPh>
    <phoneticPr fontId="19"/>
  </si>
  <si>
    <t>④支出額</t>
    <rPh sb="1" eb="3">
      <t>シシュツ</t>
    </rPh>
    <rPh sb="3" eb="4">
      <t>ガク</t>
    </rPh>
    <phoneticPr fontId="19"/>
  </si>
  <si>
    <t>⑦差引計　（④-⑤-⑥）</t>
    <rPh sb="1" eb="3">
      <t>サシヒキ</t>
    </rPh>
    <rPh sb="3" eb="4">
      <t>ケイ</t>
    </rPh>
    <phoneticPr fontId="19"/>
  </si>
  <si>
    <t>　所得金額　（③-⑨）</t>
    <rPh sb="1" eb="3">
      <t>ショトク</t>
    </rPh>
    <rPh sb="3" eb="5">
      <t>キンガク</t>
    </rPh>
    <phoneticPr fontId="19"/>
  </si>
  <si>
    <t>⑤必要経費に該当しない金額</t>
    <rPh sb="1" eb="3">
      <t>ヒツヨウ</t>
    </rPh>
    <rPh sb="3" eb="5">
      <t>ケイヒ</t>
    </rPh>
    <rPh sb="6" eb="8">
      <t>ガイトウ</t>
    </rPh>
    <rPh sb="11" eb="13">
      <t>キンガク</t>
    </rPh>
    <phoneticPr fontId="19"/>
  </si>
  <si>
    <r>
      <t>＊</t>
    </r>
    <r>
      <rPr>
        <u/>
        <sz val="11"/>
        <color auto="1"/>
        <rFont val="ＭＳ Ｐゴシック"/>
      </rPr>
      <t>この表は各自保管され、</t>
    </r>
    <r>
      <rPr>
        <b/>
        <u/>
        <sz val="11"/>
        <color auto="1"/>
        <rFont val="ＭＳ Ｐゴシック"/>
      </rPr>
      <t>確定申告にご持参ください</t>
    </r>
    <rPh sb="3" eb="4">
      <t>ヒョウ</t>
    </rPh>
    <rPh sb="5" eb="7">
      <t>カクジ</t>
    </rPh>
    <rPh sb="7" eb="9">
      <t>ホカン</t>
    </rPh>
    <rPh sb="12" eb="14">
      <t>カクテイ</t>
    </rPh>
    <rPh sb="14" eb="16">
      <t>シンコク</t>
    </rPh>
    <rPh sb="18" eb="20">
      <t>ジサン</t>
    </rPh>
    <phoneticPr fontId="19"/>
  </si>
  <si>
    <t>③収入金額計　　（①+②）　　</t>
    <rPh sb="1" eb="3">
      <t>シュウニュウ</t>
    </rPh>
    <rPh sb="3" eb="5">
      <t>キンガク</t>
    </rPh>
    <rPh sb="5" eb="6">
      <t>ケイ</t>
    </rPh>
    <phoneticPr fontId="19"/>
  </si>
  <si>
    <t>⑧　　　　　　　減価償却費</t>
    <rPh sb="8" eb="10">
      <t>ゲンカ</t>
    </rPh>
    <rPh sb="10" eb="12">
      <t>ショウキャク</t>
    </rPh>
    <rPh sb="12" eb="13">
      <t>ヒ</t>
    </rPh>
    <phoneticPr fontId="19"/>
  </si>
  <si>
    <t>集落協定代表者</t>
    <rPh sb="0" eb="2">
      <t>シュウラク</t>
    </rPh>
    <rPh sb="2" eb="4">
      <t>キョウテイ</t>
    </rPh>
    <rPh sb="4" eb="7">
      <t>ダイヒョウシャ</t>
    </rPh>
    <phoneticPr fontId="19"/>
  </si>
  <si>
    <r>
      <t>　</t>
    </r>
    <r>
      <rPr>
        <sz val="11"/>
        <color indexed="8"/>
        <rFont val="ＭＳ Ｐゴシック"/>
      </rPr>
      <t>令和7年1月24日</t>
    </r>
    <r>
      <rPr>
        <sz val="11"/>
        <color auto="1"/>
        <rFont val="ＭＳ Ｐゴシック"/>
      </rPr>
      <t>、令和7年8月25日、令和7年9月25日、令和7年10月25日、（早期交付日）令和7年12月10日に交付した直接支払交付金について、上記のとおり配分及び支出したことを証明する。</t>
    </r>
    <rPh sb="1" eb="3">
      <t>レイワ</t>
    </rPh>
    <rPh sb="4" eb="5">
      <t>ネン</t>
    </rPh>
    <rPh sb="6" eb="7">
      <t>ガツ</t>
    </rPh>
    <rPh sb="9" eb="10">
      <t>カ</t>
    </rPh>
    <rPh sb="11" eb="13">
      <t>レイワ</t>
    </rPh>
    <rPh sb="14" eb="15">
      <t>ネン</t>
    </rPh>
    <rPh sb="16" eb="17">
      <t>ツキ</t>
    </rPh>
    <rPh sb="19" eb="20">
      <t>ヒ</t>
    </rPh>
    <rPh sb="21" eb="23">
      <t>レイワ</t>
    </rPh>
    <rPh sb="24" eb="25">
      <t>ネン</t>
    </rPh>
    <rPh sb="26" eb="27">
      <t>ガツ</t>
    </rPh>
    <rPh sb="31" eb="33">
      <t>レイワ</t>
    </rPh>
    <rPh sb="34" eb="35">
      <t>ネン</t>
    </rPh>
    <rPh sb="37" eb="38">
      <t>ガツ</t>
    </rPh>
    <rPh sb="40" eb="41">
      <t>ニチ</t>
    </rPh>
    <rPh sb="43" eb="47">
      <t>ソウキコウフ</t>
    </rPh>
    <rPh sb="47" eb="48">
      <t>ビ</t>
    </rPh>
    <rPh sb="49" eb="51">
      <t>レイワ</t>
    </rPh>
    <rPh sb="52" eb="53">
      <t>ネン</t>
    </rPh>
    <rPh sb="55" eb="56">
      <t>ガツ</t>
    </rPh>
    <rPh sb="58" eb="59">
      <t>ニチ</t>
    </rPh>
    <rPh sb="60" eb="62">
      <t>コウフ</t>
    </rPh>
    <rPh sb="64" eb="66">
      <t>チョクセツ</t>
    </rPh>
    <rPh sb="66" eb="68">
      <t>シハライ</t>
    </rPh>
    <rPh sb="68" eb="71">
      <t>コウフキン</t>
    </rPh>
    <rPh sb="76" eb="78">
      <t>ジョウキ</t>
    </rPh>
    <rPh sb="82" eb="84">
      <t>ハイブン</t>
    </rPh>
    <rPh sb="84" eb="85">
      <t>オヨ</t>
    </rPh>
    <rPh sb="86" eb="88">
      <t>シシュツ</t>
    </rPh>
    <rPh sb="93" eb="95">
      <t>ショウメイ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</si>
</sst>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5" formatCode="&quot;¥&quot;#,##0;&quot;¥&quot;\-#,##0"/>
    <numFmt numFmtId="6" formatCode="&quot;¥&quot;#,##0;[Red]&quot;¥&quot;\-#,##0"/>
    <numFmt numFmtId="176" formatCode="0.000_ "/>
  </numFmts>
  <fonts count="37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4"/>
      <color auto="1"/>
      <name val="ＭＳ Ｐ明朝"/>
      <family val="1"/>
    </font>
    <font>
      <sz val="9"/>
      <color auto="1"/>
      <name val="ＭＳ Ｐ明朝"/>
      <family val="1"/>
    </font>
    <font>
      <sz val="11"/>
      <color auto="1"/>
      <name val="Arial"/>
      <family val="2"/>
    </font>
    <font>
      <sz val="10"/>
      <color auto="1"/>
      <name val="Arial"/>
      <family val="2"/>
    </font>
    <font>
      <sz val="10"/>
      <color auto="1"/>
      <name val="ＭＳ Ｐゴシック"/>
      <family val="3"/>
    </font>
    <font>
      <sz val="11"/>
      <color indexed="10"/>
      <name val="Arial"/>
      <family val="2"/>
    </font>
    <font>
      <sz val="12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auto="1"/>
      <name val="Arial"/>
      <family val="2"/>
    </font>
    <font>
      <b/>
      <sz val="10"/>
      <color auto="1"/>
      <name val="ＭＳ Ｐゴシック"/>
      <family val="3"/>
    </font>
    <font>
      <b/>
      <sz val="10"/>
      <color auto="1"/>
      <name val="Arial"/>
      <family val="2"/>
    </font>
    <font>
      <b/>
      <sz val="11"/>
      <color indexed="10"/>
      <name val="Arial"/>
      <family val="2"/>
    </font>
    <font>
      <b/>
      <sz val="11"/>
      <color auto="1"/>
      <name val="ＭＳ Ｐゴシック"/>
      <family val="3"/>
    </font>
    <font>
      <u/>
      <sz val="11"/>
      <color auto="1"/>
      <name val="ＭＳ Ｐゴシック"/>
      <family val="3"/>
    </font>
    <font>
      <sz val="11"/>
      <color indexed="9"/>
      <name val="Arial"/>
      <family val="2"/>
    </font>
    <font>
      <b/>
      <sz val="11"/>
      <color indexed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61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textRotation="255"/>
    </xf>
    <xf numFmtId="0" fontId="20" fillId="0" borderId="14" xfId="0" applyFont="1" applyBorder="1" applyAlignment="1">
      <alignment horizontal="center" vertical="center" textRotation="255"/>
    </xf>
    <xf numFmtId="0" fontId="20" fillId="0" borderId="15" xfId="0" applyFont="1" applyBorder="1"/>
    <xf numFmtId="0" fontId="20" fillId="0" borderId="16" xfId="0" applyFont="1" applyBorder="1" applyAlignment="1">
      <alignment horizontal="left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 shrinkToFit="1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horizontal="left" vertical="center"/>
    </xf>
    <xf numFmtId="0" fontId="20" fillId="0" borderId="16" xfId="0" applyFont="1" applyBorder="1"/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 shrinkToFit="1"/>
    </xf>
    <xf numFmtId="0" fontId="20" fillId="0" borderId="21" xfId="0" applyFont="1" applyBorder="1" applyAlignment="1">
      <alignment horizontal="left" vertical="center"/>
    </xf>
    <xf numFmtId="38" fontId="20" fillId="0" borderId="11" xfId="42" applyFont="1" applyBorder="1" applyAlignment="1">
      <alignment horizontal="right" vertical="center"/>
    </xf>
    <xf numFmtId="38" fontId="20" fillId="0" borderId="12" xfId="42" applyFont="1" applyBorder="1" applyAlignment="1">
      <alignment horizontal="right" vertical="center"/>
    </xf>
    <xf numFmtId="38" fontId="20" fillId="0" borderId="17" xfId="42" applyFont="1" applyBorder="1" applyAlignment="1">
      <alignment vertical="center"/>
    </xf>
    <xf numFmtId="0" fontId="20" fillId="0" borderId="19" xfId="0" applyFont="1" applyBorder="1" applyAlignment="1">
      <alignment horizontal="right" vertical="top"/>
    </xf>
    <xf numFmtId="0" fontId="20" fillId="0" borderId="20" xfId="0" applyFont="1" applyBorder="1" applyAlignment="1">
      <alignment horizontal="right" vertical="top"/>
    </xf>
    <xf numFmtId="38" fontId="20" fillId="0" borderId="21" xfId="42" applyFont="1" applyBorder="1"/>
    <xf numFmtId="0" fontId="20" fillId="0" borderId="13" xfId="0" applyFont="1" applyBorder="1"/>
    <xf numFmtId="0" fontId="20" fillId="0" borderId="14" xfId="0" applyFont="1" applyBorder="1"/>
    <xf numFmtId="0" fontId="20" fillId="0" borderId="10" xfId="0" applyFont="1" applyBorder="1"/>
    <xf numFmtId="0" fontId="20" fillId="0" borderId="10" xfId="0" applyFont="1" applyBorder="1" applyAlignment="1">
      <alignment vertical="center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6" fontId="23" fillId="0" borderId="0" xfId="0" applyNumberFormat="1" applyFont="1" applyAlignment="1">
      <alignment vertical="center" wrapText="1"/>
    </xf>
    <xf numFmtId="6" fontId="24" fillId="0" borderId="0" xfId="0" applyNumberFormat="1" applyFont="1" applyAlignment="1">
      <alignment vertical="center" wrapText="1"/>
    </xf>
    <xf numFmtId="6" fontId="24" fillId="0" borderId="13" xfId="0" applyNumberFormat="1" applyFont="1" applyBorder="1" applyAlignment="1">
      <alignment vertical="center" wrapText="1"/>
    </xf>
    <xf numFmtId="6" fontId="24" fillId="0" borderId="22" xfId="0" applyNumberFormat="1" applyFont="1" applyBorder="1" applyAlignment="1">
      <alignment vertical="center" wrapText="1"/>
    </xf>
    <xf numFmtId="6" fontId="0" fillId="0" borderId="23" xfId="0" applyNumberFormat="1" applyFont="1" applyBorder="1" applyAlignment="1">
      <alignment vertical="center" wrapText="1"/>
    </xf>
    <xf numFmtId="0" fontId="23" fillId="0" borderId="14" xfId="0" applyNumberFormat="1" applyFont="1" applyBorder="1" applyAlignment="1">
      <alignment vertical="center" shrinkToFit="1"/>
    </xf>
    <xf numFmtId="0" fontId="23" fillId="0" borderId="10" xfId="0" applyNumberFormat="1" applyFont="1" applyBorder="1" applyAlignment="1">
      <alignment vertical="center" shrinkToFit="1"/>
    </xf>
    <xf numFmtId="0" fontId="23" fillId="0" borderId="0" xfId="0" applyNumberFormat="1" applyFont="1" applyAlignment="1">
      <alignment vertical="center" wrapText="1"/>
    </xf>
    <xf numFmtId="6" fontId="0" fillId="0" borderId="16" xfId="0" applyNumberFormat="1" applyFont="1" applyBorder="1" applyAlignment="1">
      <alignment vertical="center" wrapText="1"/>
    </xf>
    <xf numFmtId="6" fontId="25" fillId="0" borderId="13" xfId="0" applyNumberFormat="1" applyFont="1" applyBorder="1" applyAlignment="1">
      <alignment vertical="center" wrapText="1"/>
    </xf>
    <xf numFmtId="6" fontId="23" fillId="0" borderId="24" xfId="0" applyNumberFormat="1" applyFont="1" applyBorder="1" applyAlignment="1">
      <alignment vertical="center" wrapText="1"/>
    </xf>
    <xf numFmtId="6" fontId="0" fillId="0" borderId="14" xfId="0" applyNumberFormat="1" applyBorder="1" applyAlignment="1">
      <alignment horizontal="center" vertical="center" wrapText="1"/>
    </xf>
    <xf numFmtId="6" fontId="0" fillId="0" borderId="10" xfId="0" applyNumberFormat="1" applyBorder="1" applyAlignment="1">
      <alignment horizontal="center" vertical="center" wrapText="1"/>
    </xf>
    <xf numFmtId="6" fontId="0" fillId="0" borderId="10" xfId="0" applyNumberFormat="1" applyBorder="1" applyAlignment="1">
      <alignment vertical="center" wrapText="1"/>
    </xf>
    <xf numFmtId="6" fontId="23" fillId="0" borderId="10" xfId="0" applyNumberFormat="1" applyFont="1" applyBorder="1" applyAlignment="1">
      <alignment vertical="center" wrapText="1"/>
    </xf>
    <xf numFmtId="6" fontId="17" fillId="0" borderId="0" xfId="0" applyNumberFormat="1" applyFont="1" applyBorder="1" applyAlignment="1">
      <alignment vertical="center" wrapText="1"/>
    </xf>
    <xf numFmtId="6" fontId="23" fillId="0" borderId="16" xfId="0" applyNumberFormat="1" applyFont="1" applyBorder="1" applyAlignment="1">
      <alignment vertical="center" wrapText="1"/>
    </xf>
    <xf numFmtId="6" fontId="23" fillId="0" borderId="25" xfId="0" applyNumberFormat="1" applyFont="1" applyBorder="1" applyAlignment="1">
      <alignment vertical="center" wrapText="1"/>
    </xf>
    <xf numFmtId="6" fontId="0" fillId="0" borderId="14" xfId="0" applyNumberFormat="1" applyBorder="1" applyAlignment="1">
      <alignment vertical="center" shrinkToFit="1"/>
    </xf>
    <xf numFmtId="6" fontId="0" fillId="0" borderId="0" xfId="0" applyNumberFormat="1" applyFont="1" applyBorder="1" applyAlignment="1">
      <alignment vertical="center" wrapText="1"/>
    </xf>
    <xf numFmtId="6" fontId="0" fillId="0" borderId="0" xfId="0" applyNumberFormat="1" applyAlignment="1">
      <alignment vertical="center" wrapText="1"/>
    </xf>
    <xf numFmtId="6" fontId="25" fillId="0" borderId="17" xfId="0" applyNumberFormat="1" applyFont="1" applyBorder="1" applyAlignment="1">
      <alignment vertical="center" wrapText="1"/>
    </xf>
    <xf numFmtId="6" fontId="26" fillId="0" borderId="26" xfId="0" applyNumberFormat="1" applyFont="1" applyBorder="1" applyAlignment="1">
      <alignment vertical="center" wrapText="1"/>
    </xf>
    <xf numFmtId="6" fontId="23" fillId="0" borderId="14" xfId="0" applyNumberFormat="1" applyFont="1" applyBorder="1" applyAlignment="1">
      <alignment vertical="center" wrapText="1"/>
    </xf>
    <xf numFmtId="6" fontId="27" fillId="0" borderId="0" xfId="0" applyNumberFormat="1" applyFont="1" applyAlignment="1">
      <alignment horizontal="center" vertical="center" wrapText="1"/>
    </xf>
    <xf numFmtId="6" fontId="24" fillId="0" borderId="18" xfId="0" applyNumberFormat="1" applyFont="1" applyBorder="1" applyAlignment="1">
      <alignment vertical="center" wrapText="1"/>
    </xf>
    <xf numFmtId="6" fontId="28" fillId="0" borderId="13" xfId="0" applyNumberFormat="1" applyFont="1" applyBorder="1" applyAlignment="1">
      <alignment vertical="center" wrapText="1"/>
    </xf>
    <xf numFmtId="6" fontId="29" fillId="0" borderId="22" xfId="0" applyNumberFormat="1" applyFont="1" applyBorder="1" applyAlignment="1">
      <alignment vertical="center" wrapText="1"/>
    </xf>
    <xf numFmtId="6" fontId="24" fillId="0" borderId="21" xfId="0" applyNumberFormat="1" applyFont="1" applyBorder="1" applyAlignment="1">
      <alignment vertical="center" wrapText="1"/>
    </xf>
    <xf numFmtId="6" fontId="26" fillId="0" borderId="27" xfId="0" applyNumberFormat="1" applyFont="1" applyBorder="1" applyAlignment="1">
      <alignment vertical="center" wrapText="1"/>
    </xf>
    <xf numFmtId="6" fontId="26" fillId="0" borderId="10" xfId="0" applyNumberFormat="1" applyFont="1" applyBorder="1" applyAlignment="1">
      <alignment vertical="center" wrapText="1"/>
    </xf>
    <xf numFmtId="6" fontId="25" fillId="0" borderId="28" xfId="0" applyNumberFormat="1" applyFont="1" applyBorder="1" applyAlignment="1">
      <alignment vertical="center" wrapText="1"/>
    </xf>
    <xf numFmtId="6" fontId="24" fillId="0" borderId="15" xfId="0" applyNumberFormat="1" applyFont="1" applyBorder="1" applyAlignment="1">
      <alignment vertical="center" wrapText="1"/>
    </xf>
    <xf numFmtId="6" fontId="28" fillId="0" borderId="11" xfId="0" applyNumberFormat="1" applyFont="1" applyBorder="1" applyAlignment="1">
      <alignment vertical="center" wrapText="1"/>
    </xf>
    <xf numFmtId="6" fontId="25" fillId="0" borderId="22" xfId="0" applyNumberFormat="1" applyFont="1" applyBorder="1" applyAlignment="1">
      <alignment vertical="center" wrapText="1"/>
    </xf>
    <xf numFmtId="6" fontId="26" fillId="0" borderId="29" xfId="0" applyNumberFormat="1" applyFont="1" applyBorder="1" applyAlignment="1">
      <alignment vertical="center" wrapText="1"/>
    </xf>
    <xf numFmtId="6" fontId="26" fillId="0" borderId="30" xfId="0" applyNumberFormat="1" applyFont="1" applyBorder="1" applyAlignment="1">
      <alignment vertical="center" wrapText="1"/>
    </xf>
    <xf numFmtId="6" fontId="26" fillId="0" borderId="14" xfId="0" applyNumberFormat="1" applyFont="1" applyBorder="1" applyAlignment="1">
      <alignment vertical="center" wrapText="1"/>
    </xf>
    <xf numFmtId="6" fontId="30" fillId="0" borderId="13" xfId="0" applyNumberFormat="1" applyFont="1" applyBorder="1" applyAlignment="1">
      <alignment horizontal="center" vertical="center" wrapText="1"/>
    </xf>
    <xf numFmtId="6" fontId="31" fillId="0" borderId="22" xfId="0" applyNumberFormat="1" applyFont="1" applyBorder="1" applyAlignment="1">
      <alignment horizontal="center" vertical="center" wrapText="1"/>
    </xf>
    <xf numFmtId="6" fontId="31" fillId="0" borderId="31" xfId="0" applyNumberFormat="1" applyFont="1" applyBorder="1" applyAlignment="1">
      <alignment horizontal="center" vertical="center" wrapText="1"/>
    </xf>
    <xf numFmtId="6" fontId="32" fillId="0" borderId="32" xfId="0" applyNumberFormat="1" applyFont="1" applyBorder="1" applyAlignment="1">
      <alignment vertical="center" wrapText="1"/>
    </xf>
    <xf numFmtId="6" fontId="32" fillId="0" borderId="14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5" fontId="0" fillId="0" borderId="0" xfId="0" applyNumberFormat="1" applyAlignment="1">
      <alignment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0" fontId="0" fillId="24" borderId="10" xfId="0" applyFill="1" applyBorder="1" applyAlignment="1">
      <alignment vertical="center" wrapText="1"/>
    </xf>
    <xf numFmtId="0" fontId="0" fillId="24" borderId="10" xfId="0" applyFill="1" applyBorder="1" applyAlignment="1">
      <alignment horizontal="left" vertical="center" wrapText="1" indent="1"/>
    </xf>
    <xf numFmtId="38" fontId="33" fillId="0" borderId="10" xfId="42" applyFont="1" applyBorder="1" applyAlignment="1">
      <alignment horizontal="center" vertical="center" wrapText="1"/>
    </xf>
    <xf numFmtId="5" fontId="0" fillId="0" borderId="13" xfId="0" applyNumberFormat="1" applyBorder="1" applyAlignment="1">
      <alignment horizontal="center" vertical="center" wrapText="1"/>
    </xf>
    <xf numFmtId="5" fontId="0" fillId="0" borderId="10" xfId="0" applyNumberFormat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6" fontId="0" fillId="0" borderId="30" xfId="0" applyNumberFormat="1" applyBorder="1" applyAlignment="1">
      <alignment vertical="center" wrapText="1"/>
    </xf>
    <xf numFmtId="176" fontId="0" fillId="0" borderId="37" xfId="0" applyNumberFormat="1" applyBorder="1" applyAlignment="1">
      <alignment vertical="center" wrapText="1"/>
    </xf>
    <xf numFmtId="176" fontId="0" fillId="0" borderId="38" xfId="0" applyNumberFormat="1" applyBorder="1" applyAlignment="1">
      <alignment vertical="center" wrapText="1"/>
    </xf>
    <xf numFmtId="176" fontId="0" fillId="0" borderId="39" xfId="0" applyNumberFormat="1" applyBorder="1" applyAlignment="1">
      <alignment vertical="center" wrapText="1"/>
    </xf>
    <xf numFmtId="176" fontId="0" fillId="0" borderId="11" xfId="0" applyNumberFormat="1" applyBorder="1" applyAlignment="1">
      <alignment vertical="center" wrapText="1"/>
    </xf>
    <xf numFmtId="6" fontId="0" fillId="0" borderId="29" xfId="0" applyNumberForma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6" fontId="0" fillId="25" borderId="42" xfId="0" applyNumberFormat="1" applyFill="1" applyBorder="1" applyAlignment="1">
      <alignment vertical="center" wrapText="1"/>
    </xf>
    <xf numFmtId="0" fontId="33" fillId="0" borderId="37" xfId="0" applyFont="1" applyBorder="1" applyAlignment="1">
      <alignment horizontal="center" vertical="center" wrapText="1"/>
    </xf>
    <xf numFmtId="0" fontId="0" fillId="0" borderId="38" xfId="0" applyBorder="1"/>
    <xf numFmtId="0" fontId="0" fillId="0" borderId="43" xfId="0" applyBorder="1" applyAlignment="1">
      <alignment vertical="center" wrapText="1"/>
    </xf>
    <xf numFmtId="0" fontId="33" fillId="0" borderId="38" xfId="0" applyFont="1" applyBorder="1" applyAlignment="1">
      <alignment horizontal="center" vertical="center" wrapText="1"/>
    </xf>
    <xf numFmtId="0" fontId="0" fillId="0" borderId="37" xfId="0" applyBorder="1"/>
    <xf numFmtId="0" fontId="0" fillId="0" borderId="13" xfId="0" applyBorder="1" applyAlignment="1">
      <alignment vertical="center" wrapText="1"/>
    </xf>
    <xf numFmtId="6" fontId="0" fillId="0" borderId="26" xfId="0" applyNumberForma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6" fontId="0" fillId="25" borderId="26" xfId="0" applyNumberFormat="1" applyFill="1" applyBorder="1" applyAlignment="1">
      <alignment vertical="center" wrapText="1"/>
    </xf>
    <xf numFmtId="6" fontId="34" fillId="0" borderId="37" xfId="0" applyNumberFormat="1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39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34" fillId="0" borderId="37" xfId="0" applyFont="1" applyBorder="1" applyAlignment="1">
      <alignment vertical="center" wrapText="1"/>
    </xf>
    <xf numFmtId="0" fontId="0" fillId="26" borderId="35" xfId="0" applyFill="1" applyBorder="1" applyAlignment="1">
      <alignment horizontal="right" vertical="center" wrapText="1"/>
    </xf>
    <xf numFmtId="0" fontId="0" fillId="26" borderId="48" xfId="0" applyFont="1" applyFill="1" applyBorder="1" applyAlignment="1">
      <alignment horizontal="right" vertical="center" wrapText="1"/>
    </xf>
    <xf numFmtId="0" fontId="0" fillId="0" borderId="49" xfId="0" applyBorder="1" applyAlignment="1">
      <alignment vertical="center" wrapText="1"/>
    </xf>
    <xf numFmtId="0" fontId="0" fillId="26" borderId="50" xfId="0" applyFont="1" applyFill="1" applyBorder="1" applyAlignment="1">
      <alignment horizontal="center" vertical="center" wrapText="1"/>
    </xf>
    <xf numFmtId="49" fontId="0" fillId="26" borderId="51" xfId="0" applyNumberForma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0" xfId="0" applyFont="1" applyAlignment="1"/>
    <xf numFmtId="0" fontId="20" fillId="0" borderId="0" xfId="0" applyFont="1" applyBorder="1"/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14" xfId="0" applyNumberFormat="1" applyBorder="1" applyAlignment="1">
      <alignment vertical="center" wrapText="1"/>
    </xf>
    <xf numFmtId="0" fontId="0" fillId="0" borderId="10" xfId="0" applyNumberFormat="1" applyBorder="1" applyAlignment="1">
      <alignment vertical="center" wrapText="1"/>
    </xf>
    <xf numFmtId="49" fontId="0" fillId="0" borderId="10" xfId="0" applyNumberFormat="1" applyBorder="1" applyAlignment="1">
      <alignment vertical="center" wrapText="1"/>
    </xf>
    <xf numFmtId="49" fontId="23" fillId="0" borderId="10" xfId="0" applyNumberFormat="1" applyFont="1" applyBorder="1" applyAlignment="1">
      <alignment vertical="center" wrapText="1"/>
    </xf>
    <xf numFmtId="6" fontId="17" fillId="0" borderId="0" xfId="0" applyNumberFormat="1" applyFont="1" applyBorder="1" applyAlignment="1">
      <alignment horizontal="left" vertical="center" wrapText="1"/>
    </xf>
    <xf numFmtId="6" fontId="0" fillId="0" borderId="0" xfId="0" applyNumberFormat="1" applyFont="1" applyBorder="1" applyAlignment="1">
      <alignment horizontal="left" vertical="center" wrapText="1"/>
    </xf>
    <xf numFmtId="6" fontId="35" fillId="0" borderId="26" xfId="0" applyNumberFormat="1" applyFont="1" applyBorder="1" applyAlignment="1">
      <alignment vertical="center" wrapText="1"/>
    </xf>
    <xf numFmtId="6" fontId="35" fillId="0" borderId="27" xfId="0" applyNumberFormat="1" applyFont="1" applyBorder="1" applyAlignment="1">
      <alignment vertical="center" wrapText="1"/>
    </xf>
    <xf numFmtId="6" fontId="35" fillId="0" borderId="10" xfId="0" applyNumberFormat="1" applyFont="1" applyBorder="1" applyAlignment="1">
      <alignment vertical="center" wrapText="1"/>
    </xf>
    <xf numFmtId="6" fontId="35" fillId="0" borderId="14" xfId="0" applyNumberFormat="1" applyFont="1" applyBorder="1" applyAlignment="1">
      <alignment vertical="center" wrapText="1"/>
    </xf>
    <xf numFmtId="6" fontId="35" fillId="0" borderId="29" xfId="0" applyNumberFormat="1" applyFont="1" applyBorder="1" applyAlignment="1">
      <alignment vertical="center" wrapText="1"/>
    </xf>
    <xf numFmtId="6" fontId="35" fillId="0" borderId="30" xfId="0" applyNumberFormat="1" applyFont="1" applyBorder="1" applyAlignment="1">
      <alignment vertical="center" wrapText="1"/>
    </xf>
    <xf numFmtId="6" fontId="36" fillId="0" borderId="32" xfId="0" applyNumberFormat="1" applyFont="1" applyBorder="1" applyAlignment="1">
      <alignment vertical="center" wrapText="1"/>
    </xf>
    <xf numFmtId="38" fontId="36" fillId="0" borderId="14" xfId="0" applyNumberFormat="1" applyFont="1" applyFill="1" applyBorder="1" applyAlignment="1">
      <alignment vertical="center" wrapText="1"/>
    </xf>
    <xf numFmtId="49" fontId="0" fillId="26" borderId="50" xfId="0" applyNumberFormat="1" applyFont="1" applyFill="1" applyBorder="1" applyAlignment="1">
      <alignment horizontal="center" vertical="center" wrapText="1"/>
    </xf>
    <xf numFmtId="0" fontId="0" fillId="26" borderId="51" xfId="0" applyNumberFormat="1" applyFill="1" applyBorder="1" applyAlignment="1">
      <alignment horizontal="center" vertical="center" wrapTex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theme" Target="theme/theme1.xml" /><Relationship Id="rId12" Type="http://schemas.openxmlformats.org/officeDocument/2006/relationships/sharedStrings" Target="sharedStrings.xml" /><Relationship Id="rId13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1727200</xdr:colOff>
      <xdr:row>0</xdr:row>
      <xdr:rowOff>57150</xdr:rowOff>
    </xdr:from>
    <xdr:to xmlns:xdr="http://schemas.openxmlformats.org/drawingml/2006/spreadsheetDrawing">
      <xdr:col>5</xdr:col>
      <xdr:colOff>3106420</xdr:colOff>
      <xdr:row>1</xdr:row>
      <xdr:rowOff>314960</xdr:rowOff>
    </xdr:to>
    <xdr:sp macro="" textlink="">
      <xdr:nvSpPr>
        <xdr:cNvPr id="9419" name="WordArt 2"/>
        <xdr:cNvSpPr>
          <a:spLocks noChangeArrowheads="1" noTextEdit="1"/>
        </xdr:cNvSpPr>
      </xdr:nvSpPr>
      <xdr:spPr>
        <a:xfrm>
          <a:off x="5156200" y="57150"/>
          <a:ext cx="1379220" cy="429260"/>
        </a:xfrm>
        <a:prstGeom prst="rect">
          <a:avLst/>
        </a:prstGeom>
      </xdr:spPr>
      <xdr:txBody>
        <a:bodyPr vertOverflow="overflow" horzOverflow="overflow" wrap="none" fromWordArt="1">
          <a:prstTxWarp prst="textPlain">
            <a:avLst/>
          </a:prstTxWarp>
        </a:bodyPr>
        <a:lstStyle/>
        <a:p>
          <a:pPr algn="ctr"/>
          <a:r>
            <a:rPr sz="3600" b="0" i="0" normalizeH="0">
              <a:ln w="9525"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  <a:p/>
      </xdr:txBody>
    </xdr:sp>
    <xdr:clientData/>
  </xdr:twoCellAnchor>
  <xdr:twoCellAnchor>
    <xdr:from xmlns:xdr="http://schemas.openxmlformats.org/drawingml/2006/spreadsheetDrawing">
      <xdr:col>5</xdr:col>
      <xdr:colOff>855980</xdr:colOff>
      <xdr:row>11</xdr:row>
      <xdr:rowOff>119380</xdr:rowOff>
    </xdr:from>
    <xdr:to xmlns:xdr="http://schemas.openxmlformats.org/drawingml/2006/spreadsheetDrawing">
      <xdr:col>5</xdr:col>
      <xdr:colOff>3143885</xdr:colOff>
      <xdr:row>19</xdr:row>
      <xdr:rowOff>83185</xdr:rowOff>
    </xdr:to>
    <xdr:sp macro="" textlink="">
      <xdr:nvSpPr>
        <xdr:cNvPr id="9420" name="四角形吹き出し 3"/>
        <xdr:cNvSpPr>
          <a:spLocks noChangeArrowheads="1"/>
        </xdr:cNvSpPr>
      </xdr:nvSpPr>
      <xdr:spPr>
        <a:xfrm rot="-5400000">
          <a:off x="4284980" y="2586355"/>
          <a:ext cx="2287905" cy="1764030"/>
        </a:xfrm>
        <a:prstGeom prst="wedgeRectCallout">
          <a:avLst>
            <a:gd name="adj1" fmla="val 14204"/>
            <a:gd name="adj2" fmla="val -100843"/>
          </a:avLst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BIZ UDPゴシック"/>
              <a:ea typeface="BIZ UDPゴシック"/>
            </a:rPr>
            <a:t>R7年1月24日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、</a:t>
          </a:r>
          <a:endParaRPr lang="ja-JP" altLang="en-US" sz="11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Ｒ7年8月25日、Ｒ7年9月２５日、R7年10月24日（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BIZ UDPゴシック"/>
              <a:ea typeface="BIZ UDPゴシック"/>
            </a:rPr>
            <a:t>早期交付を交付した協定のみ記載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）</a:t>
          </a:r>
          <a:endParaRPr lang="ja-JP" altLang="en-US" sz="11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、R7年12月10日の交付分の合計を記載。</a:t>
          </a:r>
          <a:endParaRPr lang="ja-JP" altLang="en-US" sz="11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114935</xdr:colOff>
      <xdr:row>1</xdr:row>
      <xdr:rowOff>57150</xdr:rowOff>
    </xdr:from>
    <xdr:to xmlns:xdr="http://schemas.openxmlformats.org/drawingml/2006/spreadsheetDrawing">
      <xdr:col>13</xdr:col>
      <xdr:colOff>1649730</xdr:colOff>
      <xdr:row>3</xdr:row>
      <xdr:rowOff>267970</xdr:rowOff>
    </xdr:to>
    <xdr:sp macro="" textlink="">
      <xdr:nvSpPr>
        <xdr:cNvPr id="1649" name="WordArt 6"/>
        <xdr:cNvSpPr>
          <a:spLocks noChangeArrowheads="1" noTextEdit="1"/>
        </xdr:cNvSpPr>
      </xdr:nvSpPr>
      <xdr:spPr>
        <a:xfrm>
          <a:off x="9878060" y="238125"/>
          <a:ext cx="1534795" cy="467995"/>
        </a:xfrm>
        <a:prstGeom prst="rect">
          <a:avLst/>
        </a:prstGeom>
      </xdr:spPr>
      <xdr:txBody>
        <a:bodyPr vertOverflow="overflow" horzOverflow="overflow" wrap="none" fromWordArt="1">
          <a:prstTxWarp prst="textPlain">
            <a:avLst/>
          </a:prstTxWarp>
        </a:bodyPr>
        <a:lstStyle/>
        <a:p>
          <a:pPr algn="ctr"/>
          <a:r>
            <a:rPr sz="3600" b="0" i="0" normalizeH="0">
              <a:ln w="9525"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  <a:p/>
      </xdr:txBody>
    </xdr:sp>
    <xdr:clientData/>
  </xdr:twoCellAnchor>
  <xdr:twoCellAnchor>
    <xdr:from xmlns:xdr="http://schemas.openxmlformats.org/drawingml/2006/spreadsheetDrawing">
      <xdr:col>8</xdr:col>
      <xdr:colOff>457200</xdr:colOff>
      <xdr:row>14</xdr:row>
      <xdr:rowOff>19050</xdr:rowOff>
    </xdr:from>
    <xdr:to xmlns:xdr="http://schemas.openxmlformats.org/drawingml/2006/spreadsheetDrawing">
      <xdr:col>10</xdr:col>
      <xdr:colOff>495935</xdr:colOff>
      <xdr:row>19</xdr:row>
      <xdr:rowOff>47625</xdr:rowOff>
    </xdr:to>
    <xdr:sp macro="" textlink="">
      <xdr:nvSpPr>
        <xdr:cNvPr id="1650" name="AutoShape 7"/>
        <xdr:cNvSpPr>
          <a:spLocks noChangeArrowheads="1"/>
        </xdr:cNvSpPr>
      </xdr:nvSpPr>
      <xdr:spPr>
        <a:xfrm>
          <a:off x="6038850" y="2857500"/>
          <a:ext cx="1657985" cy="1076325"/>
        </a:xfrm>
        <a:prstGeom prst="wedgeRectCallout">
          <a:avLst>
            <a:gd name="adj1" fmla="val -50417"/>
            <a:gd name="adj2" fmla="val -186343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6576" tIns="22860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本年中に新たに取得した農機具等（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人当たりの持分が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万円以上になるもの）がある場合、購入費を計上します。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667385</xdr:colOff>
      <xdr:row>14</xdr:row>
      <xdr:rowOff>0</xdr:rowOff>
    </xdr:from>
    <xdr:to xmlns:xdr="http://schemas.openxmlformats.org/drawingml/2006/spreadsheetDrawing">
      <xdr:col>11</xdr:col>
      <xdr:colOff>686435</xdr:colOff>
      <xdr:row>17</xdr:row>
      <xdr:rowOff>95250</xdr:rowOff>
    </xdr:to>
    <xdr:sp macro="" textlink="">
      <xdr:nvSpPr>
        <xdr:cNvPr id="1651" name="AutoShape 8"/>
        <xdr:cNvSpPr>
          <a:spLocks noChangeArrowheads="1"/>
        </xdr:cNvSpPr>
      </xdr:nvSpPr>
      <xdr:spPr>
        <a:xfrm>
          <a:off x="7868285" y="2838450"/>
          <a:ext cx="895350" cy="723900"/>
        </a:xfrm>
        <a:prstGeom prst="wedgeRectCallout">
          <a:avLst>
            <a:gd name="adj1" fmla="val -61171"/>
            <a:gd name="adj2" fmla="val -251616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6576" tIns="22860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減価償却の対象額を記載します。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695960</xdr:colOff>
      <xdr:row>14</xdr:row>
      <xdr:rowOff>57785</xdr:rowOff>
    </xdr:from>
    <xdr:to xmlns:xdr="http://schemas.openxmlformats.org/drawingml/2006/spreadsheetDrawing">
      <xdr:col>5</xdr:col>
      <xdr:colOff>353060</xdr:colOff>
      <xdr:row>19</xdr:row>
      <xdr:rowOff>66675</xdr:rowOff>
    </xdr:to>
    <xdr:sp macro="" textlink="">
      <xdr:nvSpPr>
        <xdr:cNvPr id="1652" name="四角形吹き出し 5"/>
        <xdr:cNvSpPr>
          <a:spLocks noChangeArrowheads="1"/>
        </xdr:cNvSpPr>
      </xdr:nvSpPr>
      <xdr:spPr>
        <a:xfrm>
          <a:off x="2381885" y="2896235"/>
          <a:ext cx="1123950" cy="1056640"/>
        </a:xfrm>
        <a:prstGeom prst="wedgeRectCallout">
          <a:avLst>
            <a:gd name="adj1" fmla="val -16690"/>
            <a:gd name="adj2" fmla="val -94551"/>
          </a:avLst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協定で定められた按分方法で記入します。</a:t>
          </a:r>
        </a:p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面積割、均等割など。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524510</xdr:colOff>
      <xdr:row>14</xdr:row>
      <xdr:rowOff>19050</xdr:rowOff>
    </xdr:from>
    <xdr:to xmlns:xdr="http://schemas.openxmlformats.org/drawingml/2006/spreadsheetDrawing">
      <xdr:col>6</xdr:col>
      <xdr:colOff>715645</xdr:colOff>
      <xdr:row>19</xdr:row>
      <xdr:rowOff>57785</xdr:rowOff>
    </xdr:to>
    <xdr:sp macro="" textlink="">
      <xdr:nvSpPr>
        <xdr:cNvPr id="1653" name="四角形吹き出し 7"/>
        <xdr:cNvSpPr>
          <a:spLocks noChangeArrowheads="1"/>
        </xdr:cNvSpPr>
      </xdr:nvSpPr>
      <xdr:spPr>
        <a:xfrm>
          <a:off x="3677285" y="2857500"/>
          <a:ext cx="934085" cy="1086485"/>
        </a:xfrm>
        <a:prstGeom prst="wedgeRectCallout">
          <a:avLst>
            <a:gd name="adj1" fmla="val 20435"/>
            <a:gd name="adj2" fmla="val -89852"/>
          </a:avLst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集落合計金額は収支報告書の本年交付金額と同じになります。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390525</xdr:colOff>
      <xdr:row>13</xdr:row>
      <xdr:rowOff>114935</xdr:rowOff>
    </xdr:from>
    <xdr:to xmlns:xdr="http://schemas.openxmlformats.org/drawingml/2006/spreadsheetDrawing">
      <xdr:col>3</xdr:col>
      <xdr:colOff>543560</xdr:colOff>
      <xdr:row>19</xdr:row>
      <xdr:rowOff>123825</xdr:rowOff>
    </xdr:to>
    <xdr:sp macro="" textlink="">
      <xdr:nvSpPr>
        <xdr:cNvPr id="1654" name="四角形吹き出し 6"/>
        <xdr:cNvSpPr>
          <a:spLocks noChangeArrowheads="1"/>
        </xdr:cNvSpPr>
      </xdr:nvSpPr>
      <xdr:spPr>
        <a:xfrm>
          <a:off x="1371600" y="2743835"/>
          <a:ext cx="857885" cy="1266190"/>
        </a:xfrm>
        <a:prstGeom prst="wedgeRectCallout">
          <a:avLst>
            <a:gd name="adj1" fmla="val 24722"/>
            <a:gd name="adj2" fmla="val -81750"/>
          </a:avLst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他集落からの出入り耕作者等個人配分がある場合に記載します。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28575</xdr:colOff>
      <xdr:row>14</xdr:row>
      <xdr:rowOff>28575</xdr:rowOff>
    </xdr:from>
    <xdr:to xmlns:xdr="http://schemas.openxmlformats.org/drawingml/2006/spreadsheetDrawing">
      <xdr:col>8</xdr:col>
      <xdr:colOff>247650</xdr:colOff>
      <xdr:row>19</xdr:row>
      <xdr:rowOff>38735</xdr:rowOff>
    </xdr:to>
    <xdr:sp macro="" textlink="">
      <xdr:nvSpPr>
        <xdr:cNvPr id="1655" name="四角形吹き出し 5"/>
        <xdr:cNvSpPr>
          <a:spLocks noChangeArrowheads="1"/>
        </xdr:cNvSpPr>
      </xdr:nvSpPr>
      <xdr:spPr>
        <a:xfrm>
          <a:off x="4705350" y="2867025"/>
          <a:ext cx="1123950" cy="1057910"/>
        </a:xfrm>
        <a:prstGeom prst="wedgeRectCallout">
          <a:avLst>
            <a:gd name="adj1" fmla="val -20926"/>
            <a:gd name="adj2" fmla="val -91847"/>
          </a:avLst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協定で定められた按分方法で記入します。</a:t>
          </a:r>
        </a:p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面積割、均等割など。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905510</xdr:colOff>
      <xdr:row>11</xdr:row>
      <xdr:rowOff>9525</xdr:rowOff>
    </xdr:from>
    <xdr:to xmlns:xdr="http://schemas.openxmlformats.org/drawingml/2006/spreadsheetDrawing">
      <xdr:col>4</xdr:col>
      <xdr:colOff>219075</xdr:colOff>
      <xdr:row>13</xdr:row>
      <xdr:rowOff>133985</xdr:rowOff>
    </xdr:to>
    <xdr:sp macro="" textlink="">
      <xdr:nvSpPr>
        <xdr:cNvPr id="14786" name="AutoShape 142"/>
        <xdr:cNvSpPr>
          <a:spLocks noChangeArrowheads="1"/>
        </xdr:cNvSpPr>
      </xdr:nvSpPr>
      <xdr:spPr>
        <a:xfrm>
          <a:off x="3067685" y="2619375"/>
          <a:ext cx="1828165" cy="467360"/>
        </a:xfrm>
        <a:prstGeom prst="wedgeRectCallout">
          <a:avLst>
            <a:gd name="adj1" fmla="val -19412"/>
            <a:gd name="adj2" fmla="val -160204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6576" tIns="22860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各個人の持分に応じて按分してください。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266700</xdr:colOff>
      <xdr:row>1</xdr:row>
      <xdr:rowOff>478155</xdr:rowOff>
    </xdr:from>
    <xdr:to xmlns:xdr="http://schemas.openxmlformats.org/drawingml/2006/spreadsheetDrawing">
      <xdr:col>4</xdr:col>
      <xdr:colOff>505460</xdr:colOff>
      <xdr:row>3</xdr:row>
      <xdr:rowOff>114935</xdr:rowOff>
    </xdr:to>
    <xdr:sp macro="" textlink="">
      <xdr:nvSpPr>
        <xdr:cNvPr id="14787" name="AutoShape 143"/>
        <xdr:cNvSpPr>
          <a:spLocks noChangeArrowheads="1"/>
        </xdr:cNvSpPr>
      </xdr:nvSpPr>
      <xdr:spPr>
        <a:xfrm>
          <a:off x="4048125" y="763905"/>
          <a:ext cx="1134110" cy="589280"/>
        </a:xfrm>
        <a:prstGeom prst="wedgeRectCallout">
          <a:avLst>
            <a:gd name="adj1" fmla="val -121199"/>
            <a:gd name="adj2" fmla="val -60750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6576" tIns="22860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別途「減価償却明細表」により計算してください。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104775</xdr:colOff>
      <xdr:row>0</xdr:row>
      <xdr:rowOff>86360</xdr:rowOff>
    </xdr:from>
    <xdr:to xmlns:xdr="http://schemas.openxmlformats.org/drawingml/2006/spreadsheetDrawing">
      <xdr:col>4</xdr:col>
      <xdr:colOff>543560</xdr:colOff>
      <xdr:row>1</xdr:row>
      <xdr:rowOff>180975</xdr:rowOff>
    </xdr:to>
    <xdr:sp macro="" textlink="">
      <xdr:nvSpPr>
        <xdr:cNvPr id="14788" name="WordArt 29"/>
        <xdr:cNvSpPr>
          <a:spLocks noChangeArrowheads="1" noTextEdit="1"/>
        </xdr:cNvSpPr>
      </xdr:nvSpPr>
      <xdr:spPr>
        <a:xfrm>
          <a:off x="3886200" y="86360"/>
          <a:ext cx="1334135" cy="380365"/>
        </a:xfrm>
        <a:prstGeom prst="rect">
          <a:avLst/>
        </a:prstGeom>
      </xdr:spPr>
      <xdr:txBody>
        <a:bodyPr vertOverflow="overflow" horzOverflow="overflow" wrap="none" fromWordArt="1">
          <a:prstTxWarp prst="textPlain">
            <a:avLst/>
          </a:prstTxWarp>
        </a:bodyPr>
        <a:lstStyle/>
        <a:p>
          <a:pPr algn="ctr"/>
          <a:r>
            <a:rPr sz="3600" b="0" i="0" normalizeH="0">
              <a:ln w="9525"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  <a:p/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104775</xdr:colOff>
      <xdr:row>0</xdr:row>
      <xdr:rowOff>143510</xdr:rowOff>
    </xdr:from>
    <xdr:to xmlns:xdr="http://schemas.openxmlformats.org/drawingml/2006/spreadsheetDrawing">
      <xdr:col>11</xdr:col>
      <xdr:colOff>791210</xdr:colOff>
      <xdr:row>2</xdr:row>
      <xdr:rowOff>133985</xdr:rowOff>
    </xdr:to>
    <xdr:sp macro="" textlink="">
      <xdr:nvSpPr>
        <xdr:cNvPr id="3476" name="WordArt 29"/>
        <xdr:cNvSpPr>
          <a:spLocks noChangeArrowheads="1" noTextEdit="1"/>
        </xdr:cNvSpPr>
      </xdr:nvSpPr>
      <xdr:spPr>
        <a:xfrm>
          <a:off x="9163050" y="143510"/>
          <a:ext cx="1372235" cy="466725"/>
        </a:xfrm>
        <a:prstGeom prst="rect">
          <a:avLst/>
        </a:prstGeom>
      </xdr:spPr>
      <xdr:txBody>
        <a:bodyPr vertOverflow="overflow" horzOverflow="overflow" wrap="none" fromWordArt="1">
          <a:prstTxWarp prst="textPlain">
            <a:avLst/>
          </a:prstTxWarp>
        </a:bodyPr>
        <a:lstStyle/>
        <a:p>
          <a:pPr algn="ctr"/>
          <a:r>
            <a:rPr sz="3600" b="0" i="0" normalizeH="0">
              <a:ln w="9525"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3"/>
    <pageSetUpPr fitToPage="1"/>
  </sheetPr>
  <dimension ref="A3:F39"/>
  <sheetViews>
    <sheetView tabSelected="1" view="pageBreakPreview" zoomScale="85" zoomScaleSheetLayoutView="85" workbookViewId="0">
      <selection activeCell="A8" sqref="A8:D8"/>
    </sheetView>
  </sheetViews>
  <sheetFormatPr defaultRowHeight="13.5"/>
  <cols>
    <col min="1" max="1" width="4.875" style="1" customWidth="1"/>
    <col min="2" max="2" width="15.75" style="1" customWidth="1"/>
    <col min="3" max="3" width="3" style="1" customWidth="1"/>
    <col min="4" max="4" width="18.75" style="1" customWidth="1"/>
    <col min="5" max="5" width="2.625" style="1" customWidth="1"/>
    <col min="6" max="6" width="41.625" style="1" customWidth="1"/>
    <col min="7" max="16384" width="9" style="1" bestFit="1" customWidth="1"/>
  </cols>
  <sheetData>
    <row r="2" spans="1:6" ht="28.5" customHeight="1"/>
    <row r="3" spans="1:6">
      <c r="A3" s="2" t="s">
        <v>0</v>
      </c>
      <c r="B3" s="2"/>
      <c r="C3" s="2"/>
      <c r="D3" s="2"/>
      <c r="E3" s="2"/>
      <c r="F3" s="2"/>
    </row>
    <row r="4" spans="1:6">
      <c r="A4" s="1"/>
      <c r="B4" s="1"/>
      <c r="C4" s="1"/>
      <c r="D4" s="1"/>
      <c r="E4" s="1"/>
      <c r="F4" s="1"/>
    </row>
    <row r="5" spans="1:6">
      <c r="A5" s="3" t="s">
        <v>1</v>
      </c>
      <c r="B5" s="3"/>
      <c r="C5" s="3"/>
      <c r="D5" s="3"/>
      <c r="E5" s="3"/>
      <c r="F5" s="3"/>
    </row>
    <row r="6" spans="1:6">
      <c r="A6" s="1"/>
      <c r="B6" s="1"/>
      <c r="C6" s="1"/>
      <c r="D6" s="1"/>
      <c r="E6" s="1"/>
      <c r="F6" s="1"/>
    </row>
    <row r="7" spans="1:6" ht="27" customHeight="1">
      <c r="A7" s="1"/>
      <c r="B7" s="1"/>
      <c r="C7" s="1"/>
      <c r="D7" s="1"/>
      <c r="E7" s="1" t="s">
        <v>3</v>
      </c>
      <c r="F7" s="1"/>
    </row>
    <row r="8" spans="1:6" ht="27" customHeight="1">
      <c r="A8" s="1"/>
      <c r="B8" s="1"/>
      <c r="C8" s="1"/>
      <c r="D8" s="1"/>
      <c r="E8" s="1" t="s">
        <v>5</v>
      </c>
      <c r="F8" s="1"/>
    </row>
    <row r="9" spans="1:6">
      <c r="A9" s="1"/>
      <c r="B9" s="1"/>
      <c r="C9" s="1"/>
      <c r="D9" s="1"/>
      <c r="E9" s="1"/>
      <c r="F9" s="1"/>
    </row>
    <row r="10" spans="1:6" ht="17.25">
      <c r="A10" s="4" t="s">
        <v>11</v>
      </c>
      <c r="B10" s="4"/>
      <c r="C10" s="4"/>
      <c r="D10" s="4"/>
      <c r="E10" s="4"/>
      <c r="F10" s="4"/>
    </row>
    <row r="11" spans="1:6">
      <c r="A11" s="1"/>
      <c r="B11" s="1"/>
      <c r="C11" s="1"/>
      <c r="D11" s="1"/>
      <c r="E11" s="1"/>
      <c r="F11" s="1"/>
    </row>
    <row r="12" spans="1:6">
      <c r="A12" s="3" t="s">
        <v>8</v>
      </c>
      <c r="B12" s="3"/>
      <c r="C12" s="3"/>
      <c r="D12" s="3"/>
      <c r="E12" s="3"/>
      <c r="F12" s="3"/>
    </row>
    <row r="13" spans="1:6">
      <c r="A13" s="1" t="s">
        <v>14</v>
      </c>
      <c r="C13" s="26"/>
      <c r="D13" s="26"/>
      <c r="E13" s="26"/>
      <c r="F13" s="26"/>
    </row>
    <row r="14" spans="1:6" ht="20.25" customHeight="1">
      <c r="A14" s="5" t="s">
        <v>17</v>
      </c>
      <c r="B14" s="5"/>
      <c r="C14" s="5"/>
      <c r="D14" s="17" t="s">
        <v>18</v>
      </c>
      <c r="E14" s="29"/>
      <c r="F14" s="5" t="s">
        <v>20</v>
      </c>
    </row>
    <row r="15" spans="1:6">
      <c r="A15" s="6" t="s">
        <v>21</v>
      </c>
      <c r="B15" s="19"/>
      <c r="C15" s="27" t="s">
        <v>13</v>
      </c>
      <c r="D15" s="34">
        <v>800000</v>
      </c>
      <c r="E15" s="37" t="s">
        <v>27</v>
      </c>
      <c r="F15" s="40"/>
    </row>
    <row r="16" spans="1:6">
      <c r="A16" s="7"/>
      <c r="B16" s="20"/>
      <c r="C16" s="28"/>
      <c r="D16" s="35"/>
      <c r="E16" s="38"/>
      <c r="F16" s="41"/>
    </row>
    <row r="17" spans="1:6" ht="27" customHeight="1">
      <c r="A17" s="8" t="s">
        <v>29</v>
      </c>
      <c r="B17" s="18" t="s">
        <v>7</v>
      </c>
      <c r="C17" s="29" t="s">
        <v>35</v>
      </c>
      <c r="D17" s="36">
        <v>50000</v>
      </c>
      <c r="E17" s="39"/>
      <c r="F17" s="42"/>
    </row>
    <row r="18" spans="1:6" ht="27" customHeight="1">
      <c r="A18" s="9"/>
      <c r="B18" s="18" t="s">
        <v>36</v>
      </c>
      <c r="C18" s="29" t="s">
        <v>4</v>
      </c>
      <c r="D18" s="36">
        <v>750000</v>
      </c>
      <c r="E18" s="39"/>
      <c r="F18" s="43"/>
    </row>
    <row r="19" spans="1:6">
      <c r="A19" s="10"/>
      <c r="B19" s="10"/>
      <c r="C19" s="10"/>
      <c r="D19" s="10"/>
      <c r="E19" s="10"/>
      <c r="F19" s="10"/>
    </row>
    <row r="20" spans="1:6">
      <c r="A20" s="11" t="s">
        <v>37</v>
      </c>
      <c r="B20" s="11"/>
      <c r="C20" s="11"/>
      <c r="D20" s="11"/>
      <c r="E20" s="11"/>
      <c r="F20" s="11"/>
    </row>
    <row r="21" spans="1:6" ht="20.25" customHeight="1">
      <c r="A21" s="5" t="s">
        <v>33</v>
      </c>
      <c r="B21" s="5"/>
      <c r="C21" s="5"/>
      <c r="D21" s="17" t="s">
        <v>38</v>
      </c>
      <c r="E21" s="29"/>
      <c r="F21" s="5" t="s">
        <v>41</v>
      </c>
    </row>
    <row r="22" spans="1:6">
      <c r="A22" s="12" t="s">
        <v>42</v>
      </c>
      <c r="B22" s="21"/>
      <c r="C22" s="30"/>
      <c r="D22" s="34">
        <v>100000</v>
      </c>
      <c r="E22" s="37" t="s">
        <v>27</v>
      </c>
      <c r="F22" s="44" t="s">
        <v>6</v>
      </c>
    </row>
    <row r="23" spans="1:6">
      <c r="A23" s="13"/>
      <c r="B23" s="22"/>
      <c r="C23" s="31"/>
      <c r="D23" s="35"/>
      <c r="E23" s="38"/>
      <c r="F23" s="45"/>
    </row>
    <row r="24" spans="1:6" ht="27" customHeight="1">
      <c r="A24" s="14" t="s">
        <v>43</v>
      </c>
      <c r="B24" s="14"/>
      <c r="C24" s="14"/>
      <c r="D24" s="36">
        <v>50000</v>
      </c>
      <c r="E24" s="39"/>
      <c r="F24" s="46" t="s">
        <v>46</v>
      </c>
    </row>
    <row r="25" spans="1:6" ht="27" customHeight="1">
      <c r="A25" s="14" t="s">
        <v>23</v>
      </c>
      <c r="B25" s="14"/>
      <c r="C25" s="14"/>
      <c r="D25" s="36">
        <v>400000</v>
      </c>
      <c r="E25" s="39"/>
      <c r="F25" s="46" t="s">
        <v>12</v>
      </c>
    </row>
    <row r="26" spans="1:6" ht="27" customHeight="1">
      <c r="A26" s="14" t="s">
        <v>47</v>
      </c>
      <c r="B26" s="14"/>
      <c r="C26" s="14"/>
      <c r="D26" s="36">
        <v>200000</v>
      </c>
      <c r="E26" s="39"/>
      <c r="F26" s="14" t="s">
        <v>48</v>
      </c>
    </row>
    <row r="27" spans="1:6" ht="27" customHeight="1">
      <c r="A27" s="15"/>
      <c r="B27" s="23"/>
      <c r="C27" s="32"/>
      <c r="D27" s="36"/>
      <c r="E27" s="39"/>
      <c r="F27" s="14"/>
    </row>
    <row r="28" spans="1:6" ht="27" customHeight="1">
      <c r="A28" s="16"/>
      <c r="B28" s="16"/>
      <c r="C28" s="16"/>
      <c r="D28" s="36"/>
      <c r="E28" s="39"/>
      <c r="F28" s="14"/>
    </row>
    <row r="29" spans="1:6" ht="27" customHeight="1">
      <c r="A29" s="14"/>
      <c r="B29" s="14"/>
      <c r="C29" s="14"/>
      <c r="D29" s="36"/>
      <c r="E29" s="39"/>
      <c r="F29" s="14"/>
    </row>
    <row r="30" spans="1:6" ht="27" customHeight="1">
      <c r="A30" s="14"/>
      <c r="B30" s="14"/>
      <c r="C30" s="14"/>
      <c r="D30" s="36"/>
      <c r="E30" s="39"/>
      <c r="F30" s="14"/>
    </row>
    <row r="31" spans="1:6" ht="27" customHeight="1">
      <c r="A31" s="14"/>
      <c r="B31" s="14"/>
      <c r="C31" s="14"/>
      <c r="D31" s="36"/>
      <c r="E31" s="39"/>
      <c r="F31" s="14"/>
    </row>
    <row r="32" spans="1:6" ht="27" customHeight="1">
      <c r="A32" s="17" t="s">
        <v>30</v>
      </c>
      <c r="B32" s="24"/>
      <c r="C32" s="29" t="s">
        <v>10</v>
      </c>
      <c r="D32" s="36">
        <f>SUM(D22:D31)</f>
        <v>750000</v>
      </c>
      <c r="E32" s="39"/>
      <c r="F32" s="42"/>
    </row>
    <row r="33" spans="1:6">
      <c r="A33" s="10"/>
      <c r="B33" s="10"/>
      <c r="C33" s="10"/>
      <c r="D33" s="10"/>
      <c r="E33" s="10"/>
      <c r="F33" s="10"/>
    </row>
    <row r="34" spans="1:6">
      <c r="A34" s="11" t="s">
        <v>49</v>
      </c>
      <c r="B34" s="11"/>
      <c r="C34" s="11"/>
      <c r="D34" s="11"/>
      <c r="E34" s="11"/>
      <c r="F34" s="11"/>
    </row>
    <row r="35" spans="1:6" ht="20.25" customHeight="1">
      <c r="A35" s="17" t="s">
        <v>17</v>
      </c>
      <c r="B35" s="24"/>
      <c r="C35" s="29"/>
      <c r="D35" s="17" t="s">
        <v>50</v>
      </c>
      <c r="E35" s="29"/>
      <c r="F35" s="5" t="s">
        <v>51</v>
      </c>
    </row>
    <row r="36" spans="1:6">
      <c r="A36" s="12" t="s">
        <v>53</v>
      </c>
      <c r="B36" s="21"/>
      <c r="C36" s="27" t="s">
        <v>28</v>
      </c>
      <c r="D36" s="34"/>
      <c r="E36" s="37" t="s">
        <v>27</v>
      </c>
      <c r="F36" s="40"/>
    </row>
    <row r="37" spans="1:6">
      <c r="A37" s="13"/>
      <c r="B37" s="22"/>
      <c r="C37" s="28"/>
      <c r="D37" s="35"/>
      <c r="E37" s="38"/>
      <c r="F37" s="41"/>
    </row>
    <row r="38" spans="1:6" ht="27" customHeight="1">
      <c r="A38" s="18" t="s">
        <v>55</v>
      </c>
      <c r="B38" s="25"/>
      <c r="C38" s="29" t="s">
        <v>32</v>
      </c>
      <c r="D38" s="36">
        <f>D15-D17-D32</f>
        <v>0</v>
      </c>
      <c r="E38" s="39"/>
      <c r="F38" s="43" t="s">
        <v>57</v>
      </c>
    </row>
    <row r="39" spans="1:6" ht="27" customHeight="1">
      <c r="A39" s="18" t="s">
        <v>22</v>
      </c>
      <c r="B39" s="25"/>
      <c r="C39" s="33"/>
      <c r="D39" s="36">
        <f>D36+D38</f>
        <v>0</v>
      </c>
      <c r="E39" s="39"/>
      <c r="F39" s="43" t="s">
        <v>24</v>
      </c>
    </row>
  </sheetData>
  <mergeCells count="49">
    <mergeCell ref="A3:F3"/>
    <mergeCell ref="A4:F4"/>
    <mergeCell ref="A5:F5"/>
    <mergeCell ref="A6:F6"/>
    <mergeCell ref="A7:D7"/>
    <mergeCell ref="E7:F7"/>
    <mergeCell ref="A8:D8"/>
    <mergeCell ref="E8:F8"/>
    <mergeCell ref="A9:F9"/>
    <mergeCell ref="A10:F10"/>
    <mergeCell ref="A11:F11"/>
    <mergeCell ref="A12:F12"/>
    <mergeCell ref="C13:F13"/>
    <mergeCell ref="A14:C14"/>
    <mergeCell ref="D14:E14"/>
    <mergeCell ref="A19:F19"/>
    <mergeCell ref="A20:F20"/>
    <mergeCell ref="A21:C21"/>
    <mergeCell ref="D21:E21"/>
    <mergeCell ref="A24:C24"/>
    <mergeCell ref="A25:C25"/>
    <mergeCell ref="A26:C26"/>
    <mergeCell ref="A27:C27"/>
    <mergeCell ref="A28:C28"/>
    <mergeCell ref="A29:C29"/>
    <mergeCell ref="A30:C30"/>
    <mergeCell ref="A31:C31"/>
    <mergeCell ref="A32:B32"/>
    <mergeCell ref="A33:F33"/>
    <mergeCell ref="A34:F34"/>
    <mergeCell ref="A35:C35"/>
    <mergeCell ref="D35:E35"/>
    <mergeCell ref="A38:B38"/>
    <mergeCell ref="A39:C39"/>
    <mergeCell ref="A15:B16"/>
    <mergeCell ref="C15:C16"/>
    <mergeCell ref="D15:D16"/>
    <mergeCell ref="E15:E16"/>
    <mergeCell ref="F15:F16"/>
    <mergeCell ref="A17:A18"/>
    <mergeCell ref="A22:C23"/>
    <mergeCell ref="D22:D23"/>
    <mergeCell ref="E22:E23"/>
    <mergeCell ref="F22:F23"/>
    <mergeCell ref="A36:B37"/>
    <mergeCell ref="C36:C37"/>
    <mergeCell ref="D36:D37"/>
    <mergeCell ref="E36:E37"/>
    <mergeCell ref="F36:F37"/>
  </mergeCells>
  <phoneticPr fontId="19"/>
  <pageMargins left="0.98425196850393704" right="0.59055118110236227" top="0.5" bottom="0.59055118110236227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4"/>
  <sheetViews>
    <sheetView showZeros="0" workbookViewId="0">
      <selection activeCell="A19" sqref="A19:F19"/>
    </sheetView>
  </sheetViews>
  <sheetFormatPr defaultRowHeight="13.5"/>
  <cols>
    <col min="1" max="1" width="12.875" style="90" customWidth="1"/>
    <col min="2" max="2" width="12" style="101" customWidth="1"/>
    <col min="3" max="3" width="12.75" style="90" customWidth="1"/>
    <col min="4" max="4" width="12" style="90" customWidth="1"/>
    <col min="5" max="5" width="10.625" style="90" customWidth="1"/>
    <col min="6" max="6" width="10.5" style="90" customWidth="1"/>
    <col min="7" max="7" width="10.75" style="90" customWidth="1"/>
    <col min="8" max="8" width="11.125" style="90" customWidth="1"/>
    <col min="9" max="9" width="13" style="90" customWidth="1"/>
    <col min="10" max="10" width="13.25" style="90" customWidth="1"/>
    <col min="11" max="16384" width="9" style="90" bestFit="1" customWidth="1"/>
  </cols>
  <sheetData>
    <row r="1" spans="1:10" ht="18.75" customHeight="1">
      <c r="A1" s="102"/>
      <c r="B1" s="107"/>
      <c r="C1" s="112"/>
      <c r="D1" s="117" t="s">
        <v>77</v>
      </c>
      <c r="E1" s="117"/>
      <c r="F1" s="117"/>
      <c r="G1" s="117"/>
      <c r="H1" s="128"/>
      <c r="I1" s="133" t="s">
        <v>78</v>
      </c>
      <c r="J1" s="159">
        <f>'所得計算表②'!J1</f>
        <v>0</v>
      </c>
    </row>
    <row r="2" spans="1:10" ht="18.75" customHeight="1">
      <c r="A2" s="103"/>
      <c r="B2" s="108"/>
      <c r="C2" s="113"/>
      <c r="D2" s="120"/>
      <c r="E2" s="120"/>
      <c r="F2" s="120"/>
      <c r="G2" s="120"/>
      <c r="H2" s="129"/>
      <c r="I2" s="134" t="s">
        <v>79</v>
      </c>
      <c r="J2" s="160">
        <f>'協定参加者別細目表（提出用）'!B16</f>
        <v>0</v>
      </c>
    </row>
    <row r="3" spans="1:10">
      <c r="A3" s="104" t="s">
        <v>80</v>
      </c>
      <c r="B3" s="109" t="s">
        <v>81</v>
      </c>
      <c r="C3" s="114" t="s">
        <v>87</v>
      </c>
      <c r="D3" s="119" t="s">
        <v>82</v>
      </c>
      <c r="E3" s="112"/>
      <c r="F3" s="124"/>
      <c r="G3" s="125" t="s">
        <v>83</v>
      </c>
      <c r="H3" s="130" t="s">
        <v>34</v>
      </c>
      <c r="I3" s="135" t="s">
        <v>39</v>
      </c>
      <c r="J3" s="135" t="s">
        <v>84</v>
      </c>
    </row>
    <row r="4" spans="1:10" ht="45" customHeight="1">
      <c r="A4" s="105"/>
      <c r="B4" s="110"/>
      <c r="C4" s="115"/>
      <c r="D4" s="105"/>
      <c r="E4" s="122" t="s">
        <v>85</v>
      </c>
      <c r="F4" s="122" t="s">
        <v>45</v>
      </c>
      <c r="G4" s="122"/>
      <c r="H4" s="131"/>
      <c r="I4" s="115"/>
      <c r="J4" s="115"/>
    </row>
    <row r="5" spans="1:10" s="66" customFormat="1" ht="17.25" customHeight="1">
      <c r="A5" s="106">
        <f>'協定参加者別細目表（提出用）'!D16+'協定参加者別細目表（提出用）'!E16</f>
        <v>0</v>
      </c>
      <c r="B5" s="111">
        <f>'協定参加者別細目表（提出用）'!F16</f>
        <v>0</v>
      </c>
      <c r="C5" s="116">
        <f>A5+B5</f>
        <v>0</v>
      </c>
      <c r="D5" s="106">
        <f>'協定参加者別細目表（提出用）'!H16</f>
        <v>0</v>
      </c>
      <c r="E5" s="123">
        <f>'協定参加者別細目表（提出用）'!J16</f>
        <v>0</v>
      </c>
      <c r="F5" s="123">
        <f>'協定参加者別細目表（提出用）'!I16</f>
        <v>0</v>
      </c>
      <c r="G5" s="126">
        <f>D5-E5-F5</f>
        <v>0</v>
      </c>
      <c r="H5" s="111">
        <f>'協定参加者別細目表（提出用）'!K16</f>
        <v>0</v>
      </c>
      <c r="I5" s="116">
        <f>G5+H5</f>
        <v>0</v>
      </c>
      <c r="J5" s="116">
        <f>C5-I5</f>
        <v>0</v>
      </c>
    </row>
    <row r="6" spans="1:10" s="66" customFormat="1" ht="19.5" customHeight="1">
      <c r="A6" s="66"/>
      <c r="B6" s="66"/>
      <c r="C6" s="66"/>
      <c r="D6" s="66"/>
      <c r="E6" s="66"/>
      <c r="F6" s="66"/>
      <c r="G6" s="127" t="s">
        <v>86</v>
      </c>
      <c r="H6" s="132"/>
      <c r="I6" s="132"/>
      <c r="J6" s="132"/>
    </row>
    <row r="7" spans="1:10" ht="52.5" customHeight="1"/>
    <row r="8" spans="1:10" ht="18.75" customHeight="1">
      <c r="A8" s="102"/>
      <c r="B8" s="107"/>
      <c r="C8" s="112"/>
      <c r="D8" s="117" t="s">
        <v>77</v>
      </c>
      <c r="E8" s="117"/>
      <c r="F8" s="117"/>
      <c r="G8" s="117"/>
      <c r="H8" s="128"/>
      <c r="I8" s="133" t="s">
        <v>78</v>
      </c>
      <c r="J8" s="136">
        <f>J1</f>
        <v>0</v>
      </c>
    </row>
    <row r="9" spans="1:10" ht="18.75" customHeight="1">
      <c r="A9" s="103"/>
      <c r="B9" s="108"/>
      <c r="C9" s="113"/>
      <c r="D9" s="120"/>
      <c r="E9" s="120"/>
      <c r="F9" s="120"/>
      <c r="G9" s="120"/>
      <c r="H9" s="129"/>
      <c r="I9" s="134" t="s">
        <v>79</v>
      </c>
      <c r="J9" s="160">
        <f>'協定参加者別細目表（提出用）'!B17</f>
        <v>0</v>
      </c>
    </row>
    <row r="10" spans="1:10">
      <c r="A10" s="104" t="s">
        <v>80</v>
      </c>
      <c r="B10" s="109" t="s">
        <v>81</v>
      </c>
      <c r="C10" s="114" t="s">
        <v>87</v>
      </c>
      <c r="D10" s="119" t="s">
        <v>82</v>
      </c>
      <c r="E10" s="112"/>
      <c r="F10" s="124"/>
      <c r="G10" s="125" t="s">
        <v>83</v>
      </c>
      <c r="H10" s="130" t="s">
        <v>34</v>
      </c>
      <c r="I10" s="135" t="s">
        <v>39</v>
      </c>
      <c r="J10" s="135" t="s">
        <v>84</v>
      </c>
    </row>
    <row r="11" spans="1:10" ht="45" customHeight="1">
      <c r="A11" s="105"/>
      <c r="B11" s="110"/>
      <c r="C11" s="115"/>
      <c r="D11" s="105"/>
      <c r="E11" s="122" t="s">
        <v>85</v>
      </c>
      <c r="F11" s="122" t="s">
        <v>45</v>
      </c>
      <c r="G11" s="122"/>
      <c r="H11" s="131"/>
      <c r="I11" s="115"/>
      <c r="J11" s="115"/>
    </row>
    <row r="12" spans="1:10" ht="17.25" customHeight="1">
      <c r="A12" s="106">
        <f>'協定参加者別細目表（提出用）'!D17+'協定参加者別細目表（提出用）'!E17</f>
        <v>0</v>
      </c>
      <c r="B12" s="111">
        <f>'協定参加者別細目表（提出用）'!F17</f>
        <v>0</v>
      </c>
      <c r="C12" s="116">
        <f>A12+B12</f>
        <v>0</v>
      </c>
      <c r="D12" s="106">
        <f>'協定参加者別細目表（提出用）'!H17</f>
        <v>0</v>
      </c>
      <c r="E12" s="123">
        <f>'協定参加者別細目表（提出用）'!J17</f>
        <v>0</v>
      </c>
      <c r="F12" s="123">
        <f>'協定参加者別細目表（提出用）'!I17</f>
        <v>0</v>
      </c>
      <c r="G12" s="126">
        <f>D12-E12-F12</f>
        <v>0</v>
      </c>
      <c r="H12" s="111">
        <f>'協定参加者別細目表（提出用）'!K17</f>
        <v>0</v>
      </c>
      <c r="I12" s="116">
        <f>G12+H12</f>
        <v>0</v>
      </c>
      <c r="J12" s="116">
        <f>C12-I12</f>
        <v>0</v>
      </c>
    </row>
    <row r="13" spans="1:10" ht="19.5" customHeight="1">
      <c r="A13" s="66"/>
      <c r="B13" s="66"/>
      <c r="C13" s="66"/>
      <c r="D13" s="66"/>
      <c r="E13" s="66"/>
      <c r="F13" s="66"/>
      <c r="G13" s="127" t="s">
        <v>86</v>
      </c>
      <c r="H13" s="132"/>
      <c r="I13" s="132"/>
      <c r="J13" s="132"/>
    </row>
    <row r="14" spans="1:10" ht="52.5" customHeight="1"/>
    <row r="15" spans="1:10" ht="18.75" customHeight="1">
      <c r="A15" s="102"/>
      <c r="B15" s="107"/>
      <c r="C15" s="112"/>
      <c r="D15" s="117" t="s">
        <v>77</v>
      </c>
      <c r="E15" s="117"/>
      <c r="F15" s="117"/>
      <c r="G15" s="117"/>
      <c r="H15" s="128"/>
      <c r="I15" s="133" t="s">
        <v>78</v>
      </c>
      <c r="J15" s="136">
        <f>J1</f>
        <v>0</v>
      </c>
    </row>
    <row r="16" spans="1:10" ht="18.75" customHeight="1">
      <c r="A16" s="103"/>
      <c r="B16" s="108"/>
      <c r="C16" s="113"/>
      <c r="D16" s="120"/>
      <c r="E16" s="120"/>
      <c r="F16" s="120"/>
      <c r="G16" s="120"/>
      <c r="H16" s="129"/>
      <c r="I16" s="134" t="s">
        <v>79</v>
      </c>
      <c r="J16" s="160">
        <f>'協定参加者別細目表（提出用）'!B18</f>
        <v>0</v>
      </c>
    </row>
    <row r="17" spans="1:10">
      <c r="A17" s="104" t="s">
        <v>80</v>
      </c>
      <c r="B17" s="109" t="s">
        <v>81</v>
      </c>
      <c r="C17" s="114" t="s">
        <v>87</v>
      </c>
      <c r="D17" s="119" t="s">
        <v>82</v>
      </c>
      <c r="E17" s="112"/>
      <c r="F17" s="124"/>
      <c r="G17" s="125" t="s">
        <v>83</v>
      </c>
      <c r="H17" s="130" t="s">
        <v>34</v>
      </c>
      <c r="I17" s="135" t="s">
        <v>39</v>
      </c>
      <c r="J17" s="135" t="s">
        <v>84</v>
      </c>
    </row>
    <row r="18" spans="1:10" ht="45" customHeight="1">
      <c r="A18" s="105"/>
      <c r="B18" s="110"/>
      <c r="C18" s="115"/>
      <c r="D18" s="105"/>
      <c r="E18" s="122" t="s">
        <v>85</v>
      </c>
      <c r="F18" s="122" t="s">
        <v>45</v>
      </c>
      <c r="G18" s="122"/>
      <c r="H18" s="131"/>
      <c r="I18" s="115"/>
      <c r="J18" s="115"/>
    </row>
    <row r="19" spans="1:10" ht="18" customHeight="1">
      <c r="A19" s="106">
        <f>'協定参加者別細目表（提出用）'!D18+'協定参加者別細目表（提出用）'!E18</f>
        <v>0</v>
      </c>
      <c r="B19" s="111">
        <f>'協定参加者別細目表（提出用）'!F18</f>
        <v>0</v>
      </c>
      <c r="C19" s="116">
        <f>A19+B19</f>
        <v>0</v>
      </c>
      <c r="D19" s="106">
        <f>'協定参加者別細目表（提出用）'!H18</f>
        <v>0</v>
      </c>
      <c r="E19" s="123">
        <f>'協定参加者別細目表（提出用）'!J18</f>
        <v>0</v>
      </c>
      <c r="F19" s="123">
        <f>'協定参加者別細目表（提出用）'!I18</f>
        <v>0</v>
      </c>
      <c r="G19" s="126">
        <f>D19-E19-F19</f>
        <v>0</v>
      </c>
      <c r="H19" s="111">
        <f>'協定参加者別細目表（提出用）'!K18</f>
        <v>0</v>
      </c>
      <c r="I19" s="116">
        <f>G19+H19</f>
        <v>0</v>
      </c>
      <c r="J19" s="116">
        <f>C19-I19</f>
        <v>0</v>
      </c>
    </row>
    <row r="20" spans="1:10" ht="19.5" customHeight="1">
      <c r="A20" s="66"/>
      <c r="B20" s="66"/>
      <c r="C20" s="66"/>
      <c r="D20" s="66"/>
      <c r="E20" s="66"/>
      <c r="F20" s="66"/>
      <c r="G20" s="127" t="s">
        <v>86</v>
      </c>
      <c r="H20" s="132"/>
      <c r="I20" s="132"/>
      <c r="J20" s="132"/>
    </row>
    <row r="21" spans="1:10" ht="52.5" customHeight="1"/>
    <row r="22" spans="1:10" ht="18.75" customHeight="1">
      <c r="A22" s="102"/>
      <c r="B22" s="107"/>
      <c r="C22" s="112"/>
      <c r="D22" s="117" t="s">
        <v>77</v>
      </c>
      <c r="E22" s="117"/>
      <c r="F22" s="117"/>
      <c r="G22" s="117"/>
      <c r="H22" s="128"/>
      <c r="I22" s="133" t="s">
        <v>78</v>
      </c>
      <c r="J22" s="136">
        <f>J1</f>
        <v>0</v>
      </c>
    </row>
    <row r="23" spans="1:10" ht="17.25" customHeight="1">
      <c r="A23" s="103"/>
      <c r="B23" s="108"/>
      <c r="C23" s="113"/>
      <c r="D23" s="120"/>
      <c r="E23" s="120"/>
      <c r="F23" s="120"/>
      <c r="G23" s="120"/>
      <c r="H23" s="129"/>
      <c r="I23" s="134" t="s">
        <v>79</v>
      </c>
      <c r="J23" s="160">
        <f>'協定参加者別細目表（提出用）'!B19</f>
        <v>0</v>
      </c>
    </row>
    <row r="24" spans="1:10" ht="12.75" customHeight="1">
      <c r="A24" s="104" t="s">
        <v>80</v>
      </c>
      <c r="B24" s="109" t="s">
        <v>81</v>
      </c>
      <c r="C24" s="114" t="s">
        <v>87</v>
      </c>
      <c r="D24" s="119" t="s">
        <v>82</v>
      </c>
      <c r="E24" s="112"/>
      <c r="F24" s="124"/>
      <c r="G24" s="125" t="s">
        <v>83</v>
      </c>
      <c r="H24" s="130" t="s">
        <v>88</v>
      </c>
      <c r="I24" s="135" t="s">
        <v>39</v>
      </c>
      <c r="J24" s="135" t="s">
        <v>84</v>
      </c>
    </row>
    <row r="25" spans="1:10" ht="45" customHeight="1">
      <c r="A25" s="105"/>
      <c r="B25" s="110"/>
      <c r="C25" s="115"/>
      <c r="D25" s="105"/>
      <c r="E25" s="122" t="s">
        <v>85</v>
      </c>
      <c r="F25" s="122" t="s">
        <v>45</v>
      </c>
      <c r="G25" s="122"/>
      <c r="H25" s="131"/>
      <c r="I25" s="115"/>
      <c r="J25" s="115"/>
    </row>
    <row r="26" spans="1:10" ht="17.25" customHeight="1">
      <c r="A26" s="106">
        <f>'協定参加者別細目表（提出用）'!D19+'協定参加者別細目表（提出用）'!E19</f>
        <v>0</v>
      </c>
      <c r="B26" s="111">
        <f>'協定参加者別細目表（提出用）'!F19</f>
        <v>0</v>
      </c>
      <c r="C26" s="116">
        <f>A26+B26</f>
        <v>0</v>
      </c>
      <c r="D26" s="106">
        <f>'協定参加者別細目表（提出用）'!H19</f>
        <v>0</v>
      </c>
      <c r="E26" s="123">
        <f>'協定参加者別細目表（提出用）'!J19</f>
        <v>0</v>
      </c>
      <c r="F26" s="123">
        <f>'協定参加者別細目表（提出用）'!I19</f>
        <v>0</v>
      </c>
      <c r="G26" s="126">
        <f>D26-E26-F26</f>
        <v>0</v>
      </c>
      <c r="H26" s="111">
        <f>'協定参加者別細目表（提出用）'!K19</f>
        <v>0</v>
      </c>
      <c r="I26" s="116">
        <f>G26+H26</f>
        <v>0</v>
      </c>
      <c r="J26" s="116">
        <f>C26-I26</f>
        <v>0</v>
      </c>
    </row>
    <row r="27" spans="1:10" ht="19.5" customHeight="1">
      <c r="G27" s="127" t="s">
        <v>86</v>
      </c>
      <c r="H27" s="132"/>
      <c r="I27" s="132"/>
      <c r="J27" s="132"/>
    </row>
    <row r="28" spans="1:10" ht="52.5" customHeight="1">
      <c r="B28" s="90"/>
    </row>
    <row r="29" spans="1:10" ht="17.25" customHeight="1">
      <c r="A29" s="102"/>
      <c r="B29" s="107"/>
      <c r="C29" s="112"/>
      <c r="D29" s="117" t="s">
        <v>77</v>
      </c>
      <c r="E29" s="117"/>
      <c r="F29" s="117"/>
      <c r="G29" s="117"/>
      <c r="H29" s="128"/>
      <c r="I29" s="133" t="s">
        <v>78</v>
      </c>
      <c r="J29" s="136">
        <f>J1</f>
        <v>0</v>
      </c>
    </row>
    <row r="30" spans="1:10" ht="17.25" customHeight="1">
      <c r="A30" s="103"/>
      <c r="B30" s="108"/>
      <c r="C30" s="113"/>
      <c r="D30" s="120"/>
      <c r="E30" s="120"/>
      <c r="F30" s="120"/>
      <c r="G30" s="120"/>
      <c r="H30" s="129"/>
      <c r="I30" s="134" t="s">
        <v>79</v>
      </c>
      <c r="J30" s="160">
        <f>'協定参加者別細目表（提出用）'!B20</f>
        <v>0</v>
      </c>
    </row>
    <row r="31" spans="1:10" ht="12.75" customHeight="1">
      <c r="A31" s="104" t="s">
        <v>80</v>
      </c>
      <c r="B31" s="109" t="s">
        <v>81</v>
      </c>
      <c r="C31" s="114" t="s">
        <v>87</v>
      </c>
      <c r="D31" s="119" t="s">
        <v>82</v>
      </c>
      <c r="E31" s="112"/>
      <c r="F31" s="124"/>
      <c r="G31" s="125" t="s">
        <v>83</v>
      </c>
      <c r="H31" s="130" t="s">
        <v>88</v>
      </c>
      <c r="I31" s="135" t="s">
        <v>39</v>
      </c>
      <c r="J31" s="135" t="s">
        <v>84</v>
      </c>
    </row>
    <row r="32" spans="1:10" ht="45.75" customHeight="1">
      <c r="A32" s="105"/>
      <c r="B32" s="110"/>
      <c r="C32" s="115"/>
      <c r="D32" s="105"/>
      <c r="E32" s="122" t="s">
        <v>85</v>
      </c>
      <c r="F32" s="122" t="s">
        <v>45</v>
      </c>
      <c r="G32" s="122"/>
      <c r="H32" s="131"/>
      <c r="I32" s="115"/>
      <c r="J32" s="115"/>
    </row>
    <row r="33" spans="1:10" ht="17.25" customHeight="1">
      <c r="A33" s="106">
        <f>'協定参加者別細目表（提出用）'!D20+'協定参加者別細目表（提出用）'!E20</f>
        <v>0</v>
      </c>
      <c r="B33" s="111">
        <f>'協定参加者別細目表（提出用）'!F20</f>
        <v>0</v>
      </c>
      <c r="C33" s="116">
        <f>A33+B33</f>
        <v>0</v>
      </c>
      <c r="D33" s="106">
        <f>'協定参加者別細目表（提出用）'!H20</f>
        <v>0</v>
      </c>
      <c r="E33" s="123">
        <f>'協定参加者別細目表（提出用）'!J20</f>
        <v>0</v>
      </c>
      <c r="F33" s="123">
        <f>'協定参加者別細目表（提出用）'!I20</f>
        <v>0</v>
      </c>
      <c r="G33" s="126">
        <f>D33-E33-F33</f>
        <v>0</v>
      </c>
      <c r="H33" s="111">
        <f>'協定参加者別細目表（提出用）'!K20</f>
        <v>0</v>
      </c>
      <c r="I33" s="116">
        <f>G33+H33</f>
        <v>0</v>
      </c>
      <c r="J33" s="116">
        <f>C33-I33</f>
        <v>0</v>
      </c>
    </row>
    <row r="34" spans="1:10" ht="19.5" customHeight="1">
      <c r="G34" s="127" t="s">
        <v>86</v>
      </c>
      <c r="H34" s="132"/>
      <c r="I34" s="132"/>
      <c r="J34" s="132"/>
    </row>
  </sheetData>
  <mergeCells count="50">
    <mergeCell ref="G6:J6"/>
    <mergeCell ref="G13:J13"/>
    <mergeCell ref="G20:J20"/>
    <mergeCell ref="G27:J27"/>
    <mergeCell ref="G34:J34"/>
    <mergeCell ref="D1:G2"/>
    <mergeCell ref="A3:A4"/>
    <mergeCell ref="B3:B4"/>
    <mergeCell ref="C3:C4"/>
    <mergeCell ref="D3:D4"/>
    <mergeCell ref="G3:G4"/>
    <mergeCell ref="H3:H4"/>
    <mergeCell ref="I3:I4"/>
    <mergeCell ref="J3:J4"/>
    <mergeCell ref="D8:G9"/>
    <mergeCell ref="A10:A11"/>
    <mergeCell ref="B10:B11"/>
    <mergeCell ref="C10:C11"/>
    <mergeCell ref="D10:D11"/>
    <mergeCell ref="G10:G11"/>
    <mergeCell ref="H10:H11"/>
    <mergeCell ref="I10:I11"/>
    <mergeCell ref="J10:J11"/>
    <mergeCell ref="D15:G16"/>
    <mergeCell ref="A17:A18"/>
    <mergeCell ref="B17:B18"/>
    <mergeCell ref="C17:C18"/>
    <mergeCell ref="D17:D18"/>
    <mergeCell ref="G17:G18"/>
    <mergeCell ref="H17:H18"/>
    <mergeCell ref="I17:I18"/>
    <mergeCell ref="J17:J18"/>
    <mergeCell ref="D22:G23"/>
    <mergeCell ref="A24:A25"/>
    <mergeCell ref="B24:B25"/>
    <mergeCell ref="C24:C25"/>
    <mergeCell ref="D24:D25"/>
    <mergeCell ref="G24:G25"/>
    <mergeCell ref="H24:H25"/>
    <mergeCell ref="I24:I25"/>
    <mergeCell ref="J24:J25"/>
    <mergeCell ref="D29:G30"/>
    <mergeCell ref="A31:A32"/>
    <mergeCell ref="B31:B32"/>
    <mergeCell ref="C31:C32"/>
    <mergeCell ref="D31:D32"/>
    <mergeCell ref="G31:G32"/>
    <mergeCell ref="H31:H32"/>
    <mergeCell ref="I31:I32"/>
    <mergeCell ref="J31:J32"/>
  </mergeCells>
  <phoneticPr fontId="19"/>
  <pageMargins left="0.2" right="0.32" top="0.98399999999999999" bottom="0.98399999999999999" header="0.51200000000000001" footer="0.51200000000000001"/>
  <pageSetup paperSize="9" scale="80" fitToWidth="1" fitToHeight="1" orientation="portrait" usePrinterDefaults="1" horizontalDpi="6553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3"/>
  </sheetPr>
  <dimension ref="A1:O29"/>
  <sheetViews>
    <sheetView view="pageBreakPreview" topLeftCell="B1" zoomScaleSheetLayoutView="100" workbookViewId="0">
      <selection activeCell="B27" sqref="B27:M27"/>
    </sheetView>
  </sheetViews>
  <sheetFormatPr defaultRowHeight="14.25"/>
  <cols>
    <col min="1" max="1" width="2.875" style="47" customWidth="1"/>
    <col min="2" max="2" width="10" style="47" customWidth="1"/>
    <col min="3" max="3" width="9.25" style="47" customWidth="1"/>
    <col min="4" max="5" width="9.625" style="47" bestFit="1" customWidth="1"/>
    <col min="6" max="6" width="9.75" style="47" bestFit="1" customWidth="1"/>
    <col min="7" max="7" width="10.25" style="47" bestFit="1" customWidth="1"/>
    <col min="8" max="8" width="11.875" style="47" customWidth="1"/>
    <col min="9" max="10" width="10.625" style="47" customWidth="1"/>
    <col min="11" max="11" width="11.5" style="47" customWidth="1"/>
    <col min="12" max="12" width="11.375" style="47" customWidth="1"/>
    <col min="13" max="13" width="10.75" style="47" customWidth="1"/>
    <col min="14" max="14" width="23" style="47" customWidth="1"/>
    <col min="15" max="15" width="8.375" style="47" customWidth="1"/>
    <col min="16" max="16" width="7.75" style="47" customWidth="1"/>
    <col min="17" max="17" width="7.625" style="47" customWidth="1"/>
    <col min="18" max="18" width="7.875" style="47" customWidth="1"/>
    <col min="19" max="19" width="8" style="47" customWidth="1"/>
    <col min="20" max="16384" width="9" style="47" bestFit="1" customWidth="1"/>
  </cols>
  <sheetData>
    <row r="1" spans="1:15">
      <c r="B1" s="55" t="s">
        <v>44</v>
      </c>
      <c r="C1" s="63"/>
      <c r="D1" s="63"/>
      <c r="E1" s="63"/>
    </row>
    <row r="2" spans="1:15" s="48" customFormat="1" ht="12.75">
      <c r="A2" s="49" t="s">
        <v>60</v>
      </c>
      <c r="B2" s="56" t="s">
        <v>19</v>
      </c>
      <c r="C2" s="56" t="s">
        <v>61</v>
      </c>
      <c r="D2" s="68" t="s">
        <v>56</v>
      </c>
      <c r="E2" s="72"/>
      <c r="F2" s="72"/>
      <c r="G2" s="75"/>
      <c r="H2" s="68" t="s">
        <v>31</v>
      </c>
      <c r="I2" s="79"/>
      <c r="J2" s="72"/>
      <c r="K2" s="72"/>
      <c r="L2" s="75"/>
      <c r="M2" s="85" t="s">
        <v>40</v>
      </c>
      <c r="O2" s="48"/>
    </row>
    <row r="3" spans="1:15" s="48" customFormat="1" ht="7.5" customHeight="1">
      <c r="A3" s="50"/>
      <c r="B3" s="50"/>
      <c r="C3" s="50"/>
      <c r="D3" s="56" t="s">
        <v>62</v>
      </c>
      <c r="E3" s="73" t="s">
        <v>63</v>
      </c>
      <c r="F3" s="73" t="s">
        <v>58</v>
      </c>
      <c r="G3" s="56" t="s">
        <v>59</v>
      </c>
      <c r="H3" s="78" t="s">
        <v>54</v>
      </c>
      <c r="I3" s="72"/>
      <c r="J3" s="48"/>
      <c r="K3" s="81" t="s">
        <v>52</v>
      </c>
      <c r="L3" s="56" t="s">
        <v>26</v>
      </c>
      <c r="M3" s="86"/>
      <c r="O3" s="48"/>
    </row>
    <row r="4" spans="1:15" s="48" customFormat="1" ht="24" customHeight="1">
      <c r="A4" s="50"/>
      <c r="B4" s="50"/>
      <c r="C4" s="50"/>
      <c r="D4" s="50"/>
      <c r="E4" s="74"/>
      <c r="F4" s="74"/>
      <c r="G4" s="50"/>
      <c r="H4" s="50"/>
      <c r="I4" s="73" t="s">
        <v>64</v>
      </c>
      <c r="J4" s="80" t="s">
        <v>65</v>
      </c>
      <c r="K4" s="50"/>
      <c r="L4" s="50"/>
      <c r="M4" s="87"/>
      <c r="O4" s="48"/>
    </row>
    <row r="5" spans="1:15" ht="16.5" customHeight="1">
      <c r="A5" s="51" t="s">
        <v>67</v>
      </c>
      <c r="B5" s="57"/>
      <c r="C5" s="64"/>
      <c r="D5" s="69">
        <f t="shared" ref="D5:M5" si="0">SUM(D6:D24)</f>
        <v>50000</v>
      </c>
      <c r="E5" s="69">
        <f t="shared" si="0"/>
        <v>650000</v>
      </c>
      <c r="F5" s="69">
        <f t="shared" si="0"/>
        <v>100000</v>
      </c>
      <c r="G5" s="69">
        <f t="shared" si="0"/>
        <v>800000</v>
      </c>
      <c r="H5" s="69">
        <f t="shared" si="0"/>
        <v>750000</v>
      </c>
      <c r="I5" s="69">
        <f t="shared" si="0"/>
        <v>0</v>
      </c>
      <c r="J5" s="69">
        <f t="shared" si="0"/>
        <v>0</v>
      </c>
      <c r="K5" s="82">
        <f t="shared" si="0"/>
        <v>0</v>
      </c>
      <c r="L5" s="83">
        <f t="shared" si="0"/>
        <v>750000</v>
      </c>
      <c r="M5" s="88">
        <f t="shared" si="0"/>
        <v>50000</v>
      </c>
    </row>
    <row r="6" spans="1:15" ht="16.5" customHeight="1">
      <c r="A6" s="52">
        <v>1</v>
      </c>
      <c r="B6" s="58" t="s">
        <v>25</v>
      </c>
      <c r="C6" s="65" t="s">
        <v>68</v>
      </c>
      <c r="D6" s="70"/>
      <c r="E6" s="70">
        <v>162500</v>
      </c>
      <c r="F6" s="70">
        <v>50000</v>
      </c>
      <c r="G6" s="76">
        <f t="shared" ref="G6:G11" si="1">SUM(D6:F6)</f>
        <v>212500</v>
      </c>
      <c r="H6" s="70">
        <v>187500</v>
      </c>
      <c r="I6" s="70"/>
      <c r="J6" s="70"/>
      <c r="K6" s="70"/>
      <c r="L6" s="84">
        <f t="shared" ref="L6:L11" si="2">H6-I6-J6+K6</f>
        <v>187500</v>
      </c>
      <c r="M6" s="89">
        <f t="shared" ref="M6:M11" si="3">G6-L6</f>
        <v>25000</v>
      </c>
    </row>
    <row r="7" spans="1:15" ht="16.5" customHeight="1">
      <c r="A7" s="53">
        <v>2</v>
      </c>
      <c r="B7" s="59" t="s">
        <v>69</v>
      </c>
      <c r="C7" s="65" t="s">
        <v>68</v>
      </c>
      <c r="D7" s="61"/>
      <c r="E7" s="70">
        <v>162500</v>
      </c>
      <c r="F7" s="70">
        <v>30000</v>
      </c>
      <c r="G7" s="77">
        <f t="shared" si="1"/>
        <v>192500</v>
      </c>
      <c r="H7" s="70">
        <v>187500</v>
      </c>
      <c r="I7" s="61"/>
      <c r="J7" s="70"/>
      <c r="K7" s="61"/>
      <c r="L7" s="77">
        <f t="shared" si="2"/>
        <v>187500</v>
      </c>
      <c r="M7" s="89">
        <f t="shared" si="3"/>
        <v>5000</v>
      </c>
    </row>
    <row r="8" spans="1:15" ht="16.5" customHeight="1">
      <c r="A8" s="53">
        <v>3</v>
      </c>
      <c r="B8" s="59" t="s">
        <v>9</v>
      </c>
      <c r="C8" s="65" t="s">
        <v>68</v>
      </c>
      <c r="D8" s="61"/>
      <c r="E8" s="70">
        <v>162500</v>
      </c>
      <c r="F8" s="70">
        <v>20000</v>
      </c>
      <c r="G8" s="77">
        <f t="shared" si="1"/>
        <v>182500</v>
      </c>
      <c r="H8" s="70">
        <v>187500</v>
      </c>
      <c r="I8" s="61"/>
      <c r="J8" s="70"/>
      <c r="K8" s="61"/>
      <c r="L8" s="77">
        <f t="shared" si="2"/>
        <v>187500</v>
      </c>
      <c r="M8" s="89">
        <f t="shared" si="3"/>
        <v>-5000</v>
      </c>
    </row>
    <row r="9" spans="1:15" ht="16.5" customHeight="1">
      <c r="A9" s="53">
        <v>4</v>
      </c>
      <c r="B9" s="59" t="s">
        <v>66</v>
      </c>
      <c r="C9" s="65" t="s">
        <v>68</v>
      </c>
      <c r="D9" s="61"/>
      <c r="E9" s="70">
        <v>162500</v>
      </c>
      <c r="F9" s="70"/>
      <c r="G9" s="77">
        <f t="shared" si="1"/>
        <v>162500</v>
      </c>
      <c r="H9" s="70">
        <v>187500</v>
      </c>
      <c r="I9" s="61"/>
      <c r="J9" s="70"/>
      <c r="K9" s="61"/>
      <c r="L9" s="77">
        <f t="shared" si="2"/>
        <v>187500</v>
      </c>
      <c r="M9" s="89">
        <f t="shared" si="3"/>
        <v>-25000</v>
      </c>
    </row>
    <row r="10" spans="1:15" ht="16.5" customHeight="1">
      <c r="A10" s="53">
        <v>5</v>
      </c>
      <c r="B10" s="59" t="s">
        <v>70</v>
      </c>
      <c r="C10" s="65" t="s">
        <v>68</v>
      </c>
      <c r="D10" s="61">
        <v>30000</v>
      </c>
      <c r="E10" s="70"/>
      <c r="F10" s="70"/>
      <c r="G10" s="77">
        <f t="shared" si="1"/>
        <v>30000</v>
      </c>
      <c r="H10" s="70"/>
      <c r="I10" s="61"/>
      <c r="J10" s="70"/>
      <c r="K10" s="61"/>
      <c r="L10" s="77">
        <f t="shared" si="2"/>
        <v>0</v>
      </c>
      <c r="M10" s="89">
        <f t="shared" si="3"/>
        <v>30000</v>
      </c>
    </row>
    <row r="11" spans="1:15" ht="16.5" customHeight="1">
      <c r="A11" s="53">
        <v>6</v>
      </c>
      <c r="B11" s="59" t="s">
        <v>16</v>
      </c>
      <c r="C11" s="65" t="s">
        <v>68</v>
      </c>
      <c r="D11" s="61">
        <v>20000</v>
      </c>
      <c r="E11" s="70"/>
      <c r="F11" s="70"/>
      <c r="G11" s="77">
        <f t="shared" si="1"/>
        <v>20000</v>
      </c>
      <c r="H11" s="70"/>
      <c r="I11" s="61"/>
      <c r="J11" s="70"/>
      <c r="K11" s="61"/>
      <c r="L11" s="77">
        <f t="shared" si="2"/>
        <v>0</v>
      </c>
      <c r="M11" s="89">
        <f t="shared" si="3"/>
        <v>20000</v>
      </c>
    </row>
    <row r="12" spans="1:15" ht="16.5" customHeight="1">
      <c r="A12" s="53">
        <v>7</v>
      </c>
      <c r="B12" s="60"/>
      <c r="C12" s="61"/>
      <c r="D12" s="61"/>
      <c r="E12" s="70"/>
      <c r="F12" s="70"/>
      <c r="G12" s="77"/>
      <c r="H12" s="70"/>
      <c r="I12" s="61"/>
      <c r="J12" s="70"/>
      <c r="K12" s="61"/>
      <c r="L12" s="77"/>
      <c r="M12" s="89"/>
    </row>
    <row r="13" spans="1:15" ht="16.5" customHeight="1">
      <c r="A13" s="53">
        <v>8</v>
      </c>
      <c r="B13" s="60"/>
      <c r="C13" s="61"/>
      <c r="D13" s="61"/>
      <c r="E13" s="70"/>
      <c r="F13" s="61"/>
      <c r="G13" s="77"/>
      <c r="H13" s="70"/>
      <c r="I13" s="61"/>
      <c r="J13" s="70"/>
      <c r="K13" s="61"/>
      <c r="L13" s="77"/>
      <c r="M13" s="89"/>
    </row>
    <row r="14" spans="1:15" ht="16.5" customHeight="1">
      <c r="A14" s="53">
        <v>9</v>
      </c>
      <c r="B14" s="60"/>
      <c r="C14" s="61"/>
      <c r="D14" s="61"/>
      <c r="E14" s="70"/>
      <c r="F14" s="61"/>
      <c r="G14" s="77"/>
      <c r="H14" s="70"/>
      <c r="I14" s="61"/>
      <c r="J14" s="70"/>
      <c r="K14" s="61"/>
      <c r="L14" s="77"/>
      <c r="M14" s="89"/>
    </row>
    <row r="15" spans="1:15" ht="16.5" customHeight="1">
      <c r="A15" s="53">
        <v>10</v>
      </c>
      <c r="B15" s="60"/>
      <c r="C15" s="61"/>
      <c r="D15" s="61"/>
      <c r="E15" s="70"/>
      <c r="F15" s="61"/>
      <c r="G15" s="77"/>
      <c r="H15" s="70"/>
      <c r="I15" s="61"/>
      <c r="J15" s="70"/>
      <c r="K15" s="61"/>
      <c r="L15" s="77"/>
      <c r="M15" s="89"/>
    </row>
    <row r="16" spans="1:15" ht="16.5" customHeight="1">
      <c r="A16" s="53">
        <v>11</v>
      </c>
      <c r="B16" s="60"/>
      <c r="C16" s="61"/>
      <c r="D16" s="61"/>
      <c r="E16" s="70"/>
      <c r="F16" s="61"/>
      <c r="G16" s="77"/>
      <c r="H16" s="70"/>
      <c r="I16" s="61"/>
      <c r="J16" s="70"/>
      <c r="K16" s="61"/>
      <c r="L16" s="77"/>
      <c r="M16" s="89"/>
    </row>
    <row r="17" spans="1:13" ht="16.5" customHeight="1">
      <c r="A17" s="53">
        <v>12</v>
      </c>
      <c r="B17" s="60"/>
      <c r="C17" s="61"/>
      <c r="D17" s="61"/>
      <c r="E17" s="70"/>
      <c r="F17" s="61"/>
      <c r="G17" s="77"/>
      <c r="H17" s="70"/>
      <c r="I17" s="61"/>
      <c r="J17" s="70"/>
      <c r="K17" s="61"/>
      <c r="L17" s="77"/>
      <c r="M17" s="89"/>
    </row>
    <row r="18" spans="1:13" ht="16.5" customHeight="1">
      <c r="A18" s="53">
        <v>13</v>
      </c>
      <c r="B18" s="60"/>
      <c r="C18" s="61"/>
      <c r="D18" s="61"/>
      <c r="E18" s="70"/>
      <c r="F18" s="61"/>
      <c r="G18" s="77"/>
      <c r="H18" s="70"/>
      <c r="I18" s="61"/>
      <c r="J18" s="70"/>
      <c r="K18" s="61"/>
      <c r="L18" s="77"/>
      <c r="M18" s="89"/>
    </row>
    <row r="19" spans="1:13" ht="16.5" customHeight="1">
      <c r="A19" s="53">
        <v>14</v>
      </c>
      <c r="B19" s="60"/>
      <c r="C19" s="61"/>
      <c r="D19" s="61"/>
      <c r="E19" s="70"/>
      <c r="F19" s="61"/>
      <c r="G19" s="77"/>
      <c r="H19" s="70"/>
      <c r="I19" s="61"/>
      <c r="J19" s="61"/>
      <c r="K19" s="61"/>
      <c r="L19" s="77"/>
      <c r="M19" s="89"/>
    </row>
    <row r="20" spans="1:13" ht="16.5" customHeight="1">
      <c r="A20" s="53">
        <v>15</v>
      </c>
      <c r="B20" s="60"/>
      <c r="C20" s="61"/>
      <c r="D20" s="61"/>
      <c r="E20" s="61"/>
      <c r="F20" s="61"/>
      <c r="G20" s="77"/>
      <c r="H20" s="61"/>
      <c r="I20" s="61"/>
      <c r="J20" s="61"/>
      <c r="K20" s="61"/>
      <c r="L20" s="77"/>
      <c r="M20" s="89"/>
    </row>
    <row r="21" spans="1:13" ht="16.5" customHeight="1">
      <c r="A21" s="53">
        <v>16</v>
      </c>
      <c r="B21" s="60"/>
      <c r="C21" s="61"/>
      <c r="D21" s="61"/>
      <c r="E21" s="61"/>
      <c r="F21" s="61"/>
      <c r="G21" s="77"/>
      <c r="H21" s="61"/>
      <c r="I21" s="61"/>
      <c r="J21" s="61"/>
      <c r="K21" s="61"/>
      <c r="L21" s="77"/>
      <c r="M21" s="89"/>
    </row>
    <row r="22" spans="1:13" ht="16.5" customHeight="1">
      <c r="A22" s="53">
        <v>17</v>
      </c>
      <c r="B22" s="60"/>
      <c r="C22" s="61"/>
      <c r="D22" s="61"/>
      <c r="E22" s="61"/>
      <c r="F22" s="61"/>
      <c r="G22" s="77"/>
      <c r="H22" s="61"/>
      <c r="I22" s="61"/>
      <c r="J22" s="61"/>
      <c r="K22" s="61"/>
      <c r="L22" s="77"/>
      <c r="M22" s="89"/>
    </row>
    <row r="23" spans="1:13" ht="16.5" customHeight="1">
      <c r="A23" s="53">
        <v>18</v>
      </c>
      <c r="B23" s="60"/>
      <c r="C23" s="61"/>
      <c r="D23" s="61"/>
      <c r="E23" s="61"/>
      <c r="F23" s="61"/>
      <c r="G23" s="77"/>
      <c r="H23" s="61"/>
      <c r="I23" s="61"/>
      <c r="J23" s="61"/>
      <c r="K23" s="61"/>
      <c r="L23" s="77"/>
      <c r="M23" s="89"/>
    </row>
    <row r="24" spans="1:13" ht="16.5" customHeight="1">
      <c r="A24" s="53">
        <v>23</v>
      </c>
      <c r="B24" s="61"/>
      <c r="C24" s="61"/>
      <c r="D24" s="61"/>
      <c r="E24" s="61"/>
      <c r="F24" s="61"/>
      <c r="G24" s="77"/>
      <c r="H24" s="61"/>
      <c r="I24" s="61"/>
      <c r="J24" s="61"/>
      <c r="K24" s="61"/>
      <c r="L24" s="77"/>
      <c r="M24" s="89"/>
    </row>
    <row r="25" spans="1:13" ht="10.5" customHeight="1">
      <c r="A25" s="54"/>
    </row>
    <row r="26" spans="1:13" ht="15" customHeight="1">
      <c r="A26" s="54"/>
      <c r="D26" s="71" t="s">
        <v>71</v>
      </c>
      <c r="E26" s="71"/>
      <c r="F26" s="71"/>
      <c r="G26" s="71"/>
      <c r="H26" s="71"/>
      <c r="I26" s="71"/>
      <c r="J26" s="71"/>
    </row>
    <row r="27" spans="1:13" ht="28.5" customHeight="1">
      <c r="B27" s="62" t="s">
        <v>15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</row>
    <row r="28" spans="1:13" ht="4.5" customHeight="1"/>
    <row r="29" spans="1:13">
      <c r="C29" s="67" t="s">
        <v>72</v>
      </c>
      <c r="D29" s="47"/>
      <c r="E29" s="47"/>
      <c r="F29" s="47"/>
      <c r="J29" s="67" t="s">
        <v>73</v>
      </c>
      <c r="K29" s="47"/>
      <c r="L29" s="47"/>
    </row>
  </sheetData>
  <mergeCells count="19">
    <mergeCell ref="B1:E1"/>
    <mergeCell ref="D2:G2"/>
    <mergeCell ref="H2:L2"/>
    <mergeCell ref="A5:C5"/>
    <mergeCell ref="D26:J26"/>
    <mergeCell ref="B27:M27"/>
    <mergeCell ref="C29:F29"/>
    <mergeCell ref="J29:L29"/>
    <mergeCell ref="A2:A4"/>
    <mergeCell ref="B2:B4"/>
    <mergeCell ref="C2:C4"/>
    <mergeCell ref="M2:M4"/>
    <mergeCell ref="D3:D4"/>
    <mergeCell ref="E3:E4"/>
    <mergeCell ref="F3:F4"/>
    <mergeCell ref="G3:G4"/>
    <mergeCell ref="H3:H4"/>
    <mergeCell ref="K3:K4"/>
    <mergeCell ref="L3:L4"/>
  </mergeCells>
  <phoneticPr fontId="19"/>
  <pageMargins left="0.6" right="0.5" top="0.75" bottom="0.52" header="0.73" footer="0.51200000000000001"/>
  <pageSetup paperSize="9" scale="91" fitToWidth="1" fitToHeight="1" orientation="landscape" usePrinterDefaults="1" horizontalDpi="65533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3"/>
  </sheetPr>
  <dimension ref="A1:C35"/>
  <sheetViews>
    <sheetView showZeros="0" view="pageBreakPreview" zoomScaleSheetLayoutView="100" workbookViewId="0">
      <selection activeCell="C4" sqref="C4"/>
    </sheetView>
  </sheetViews>
  <sheetFormatPr defaultRowHeight="13.5"/>
  <cols>
    <col min="1" max="1" width="7.5" style="90" customWidth="1"/>
    <col min="2" max="2" width="20.875" style="90" customWidth="1"/>
    <col min="3" max="3" width="21.25" style="91" customWidth="1"/>
    <col min="4" max="4" width="11.75" style="90" customWidth="1"/>
    <col min="5" max="16384" width="9" style="90" bestFit="1" customWidth="1"/>
  </cols>
  <sheetData>
    <row r="1" spans="1:3" ht="22.5" customHeight="1">
      <c r="A1" s="92" t="s">
        <v>74</v>
      </c>
      <c r="B1" s="92"/>
      <c r="C1" s="92"/>
    </row>
    <row r="2" spans="1:3" ht="38.25" customHeight="1">
      <c r="A2" s="93" t="s">
        <v>75</v>
      </c>
      <c r="B2" s="93"/>
      <c r="C2" s="98">
        <v>386100</v>
      </c>
    </row>
    <row r="3" spans="1:3" ht="36.75" customHeight="1">
      <c r="A3" s="94" t="s">
        <v>60</v>
      </c>
      <c r="B3" s="94" t="s">
        <v>2</v>
      </c>
      <c r="C3" s="99" t="s">
        <v>76</v>
      </c>
    </row>
    <row r="4" spans="1:3">
      <c r="A4" s="95">
        <v>1</v>
      </c>
      <c r="B4" s="97" t="s">
        <v>25</v>
      </c>
      <c r="C4" s="100">
        <f>$C$2/4</f>
        <v>96525</v>
      </c>
    </row>
    <row r="5" spans="1:3">
      <c r="A5" s="95">
        <v>2</v>
      </c>
      <c r="B5" s="97" t="s">
        <v>69</v>
      </c>
      <c r="C5" s="100">
        <f>$C$2/4</f>
        <v>96525</v>
      </c>
    </row>
    <row r="6" spans="1:3">
      <c r="A6" s="95">
        <v>3</v>
      </c>
      <c r="B6" s="97" t="s">
        <v>9</v>
      </c>
      <c r="C6" s="100">
        <f>$C$2/4</f>
        <v>96525</v>
      </c>
    </row>
    <row r="7" spans="1:3">
      <c r="A7" s="95">
        <v>4</v>
      </c>
      <c r="B7" s="97" t="s">
        <v>66</v>
      </c>
      <c r="C7" s="100">
        <f>$C$2/4</f>
        <v>96525</v>
      </c>
    </row>
    <row r="8" spans="1:3">
      <c r="A8" s="96"/>
      <c r="B8" s="97"/>
      <c r="C8" s="100"/>
    </row>
    <row r="9" spans="1:3">
      <c r="A9" s="96"/>
      <c r="B9" s="96"/>
      <c r="C9" s="100"/>
    </row>
    <row r="10" spans="1:3">
      <c r="A10" s="96"/>
      <c r="B10" s="96"/>
      <c r="C10" s="100"/>
    </row>
    <row r="11" spans="1:3">
      <c r="A11" s="96"/>
      <c r="B11" s="96"/>
      <c r="C11" s="100"/>
    </row>
    <row r="12" spans="1:3">
      <c r="A12" s="96"/>
      <c r="B12" s="96"/>
      <c r="C12" s="100"/>
    </row>
    <row r="13" spans="1:3">
      <c r="A13" s="96"/>
      <c r="B13" s="96"/>
      <c r="C13" s="100"/>
    </row>
    <row r="14" spans="1:3">
      <c r="A14" s="96"/>
      <c r="B14" s="96"/>
      <c r="C14" s="100"/>
    </row>
    <row r="15" spans="1:3">
      <c r="A15" s="96"/>
      <c r="B15" s="96"/>
      <c r="C15" s="100"/>
    </row>
    <row r="16" spans="1:3">
      <c r="A16" s="96"/>
      <c r="B16" s="96"/>
      <c r="C16" s="100"/>
    </row>
    <row r="17" spans="1:3">
      <c r="A17" s="96"/>
      <c r="B17" s="96"/>
      <c r="C17" s="100"/>
    </row>
    <row r="18" spans="1:3">
      <c r="A18" s="96"/>
      <c r="B18" s="96"/>
      <c r="C18" s="100"/>
    </row>
    <row r="19" spans="1:3">
      <c r="A19" s="96"/>
      <c r="B19" s="96"/>
      <c r="C19" s="100"/>
    </row>
    <row r="20" spans="1:3">
      <c r="A20" s="96"/>
      <c r="B20" s="96"/>
      <c r="C20" s="100"/>
    </row>
    <row r="21" spans="1:3">
      <c r="A21" s="96"/>
      <c r="B21" s="96"/>
      <c r="C21" s="100"/>
    </row>
    <row r="22" spans="1:3">
      <c r="A22" s="96"/>
      <c r="B22" s="96"/>
      <c r="C22" s="100"/>
    </row>
    <row r="23" spans="1:3">
      <c r="A23" s="96"/>
      <c r="B23" s="96"/>
      <c r="C23" s="100"/>
    </row>
    <row r="24" spans="1:3">
      <c r="A24" s="96"/>
      <c r="B24" s="96"/>
      <c r="C24" s="100"/>
    </row>
    <row r="25" spans="1:3">
      <c r="A25" s="96"/>
      <c r="B25" s="96"/>
      <c r="C25" s="100"/>
    </row>
    <row r="26" spans="1:3">
      <c r="A26" s="96"/>
      <c r="B26" s="96"/>
      <c r="C26" s="100"/>
    </row>
    <row r="27" spans="1:3">
      <c r="A27" s="96"/>
      <c r="B27" s="96"/>
      <c r="C27" s="100"/>
    </row>
    <row r="28" spans="1:3">
      <c r="A28" s="96"/>
      <c r="B28" s="96"/>
      <c r="C28" s="100"/>
    </row>
    <row r="29" spans="1:3">
      <c r="A29" s="96"/>
      <c r="B29" s="96"/>
      <c r="C29" s="100"/>
    </row>
    <row r="30" spans="1:3">
      <c r="A30" s="96"/>
      <c r="B30" s="96"/>
      <c r="C30" s="100"/>
    </row>
    <row r="31" spans="1:3">
      <c r="A31" s="96"/>
      <c r="B31" s="96"/>
      <c r="C31" s="100"/>
    </row>
    <row r="32" spans="1:3">
      <c r="A32" s="96"/>
      <c r="B32" s="96"/>
      <c r="C32" s="100"/>
    </row>
    <row r="33" spans="1:3">
      <c r="A33" s="96"/>
      <c r="B33" s="96"/>
      <c r="C33" s="100"/>
    </row>
    <row r="34" spans="1:3">
      <c r="A34" s="96"/>
      <c r="B34" s="96"/>
      <c r="C34" s="100"/>
    </row>
    <row r="35" spans="1:3">
      <c r="A35" s="96"/>
      <c r="B35" s="96"/>
      <c r="C35" s="100"/>
    </row>
  </sheetData>
  <mergeCells count="2">
    <mergeCell ref="A1:C1"/>
    <mergeCell ref="A2:B2"/>
  </mergeCells>
  <phoneticPr fontId="19"/>
  <pageMargins left="1.1023622047244095" right="0.43307086614173229" top="0.88" bottom="0.98425196850393704" header="0.51181102362204722" footer="0.51181102362204722"/>
  <pageSetup paperSize="9" scale="120" fitToWidth="1" fitToHeight="1" orientation="portrait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3"/>
    <pageSetUpPr fitToPage="1"/>
  </sheetPr>
  <dimension ref="A1:J34"/>
  <sheetViews>
    <sheetView view="pageBreakPreview" zoomScale="70" zoomScaleSheetLayoutView="70" workbookViewId="0">
      <selection activeCell="C3" sqref="C3:C4"/>
    </sheetView>
  </sheetViews>
  <sheetFormatPr defaultRowHeight="13.5"/>
  <cols>
    <col min="1" max="1" width="12.875" style="90" customWidth="1"/>
    <col min="2" max="2" width="12" style="101" customWidth="1"/>
    <col min="3" max="3" width="12.75" style="90" customWidth="1"/>
    <col min="4" max="4" width="12" style="90" customWidth="1"/>
    <col min="5" max="5" width="10.625" style="90" customWidth="1"/>
    <col min="6" max="6" width="10.5" style="90" customWidth="1"/>
    <col min="7" max="7" width="10.75" style="90" customWidth="1"/>
    <col min="8" max="8" width="11.125" style="90" customWidth="1"/>
    <col min="9" max="9" width="13" style="90" customWidth="1"/>
    <col min="10" max="10" width="13.25" style="90" customWidth="1"/>
    <col min="11" max="11" width="9" style="90" bestFit="1" customWidth="1"/>
    <col min="12" max="12" width="12.5" style="90" customWidth="1"/>
    <col min="13" max="16384" width="9" style="90" bestFit="1" customWidth="1"/>
  </cols>
  <sheetData>
    <row r="1" spans="1:10" ht="18.75" customHeight="1">
      <c r="A1" s="102"/>
      <c r="B1" s="107"/>
      <c r="C1" s="112"/>
      <c r="D1" s="117" t="s">
        <v>77</v>
      </c>
      <c r="E1" s="121"/>
      <c r="F1" s="121"/>
      <c r="G1" s="121"/>
      <c r="H1" s="128"/>
      <c r="I1" s="133" t="s">
        <v>78</v>
      </c>
      <c r="J1" s="136"/>
    </row>
    <row r="2" spans="1:10" ht="18.75" customHeight="1">
      <c r="A2" s="103"/>
      <c r="B2" s="108"/>
      <c r="C2" s="113"/>
      <c r="D2" s="118"/>
      <c r="E2" s="118"/>
      <c r="F2" s="118"/>
      <c r="G2" s="118"/>
      <c r="H2" s="129"/>
      <c r="I2" s="134" t="s">
        <v>79</v>
      </c>
      <c r="J2" s="137" t="str">
        <f>'協定参加者別細目表（記入例）'!B6</f>
        <v>あ</v>
      </c>
    </row>
    <row r="3" spans="1:10">
      <c r="A3" s="104" t="s">
        <v>80</v>
      </c>
      <c r="B3" s="109" t="s">
        <v>81</v>
      </c>
      <c r="C3" s="114" t="s">
        <v>76</v>
      </c>
      <c r="D3" s="119" t="s">
        <v>82</v>
      </c>
      <c r="E3" s="112"/>
      <c r="F3" s="124"/>
      <c r="G3" s="125" t="s">
        <v>83</v>
      </c>
      <c r="H3" s="130" t="s">
        <v>34</v>
      </c>
      <c r="I3" s="135" t="s">
        <v>39</v>
      </c>
      <c r="J3" s="135" t="s">
        <v>84</v>
      </c>
    </row>
    <row r="4" spans="1:10" ht="45" customHeight="1">
      <c r="A4" s="105"/>
      <c r="B4" s="110"/>
      <c r="C4" s="115"/>
      <c r="D4" s="105"/>
      <c r="E4" s="122" t="s">
        <v>85</v>
      </c>
      <c r="F4" s="122" t="s">
        <v>45</v>
      </c>
      <c r="G4" s="122"/>
      <c r="H4" s="131"/>
      <c r="I4" s="115"/>
      <c r="J4" s="115"/>
    </row>
    <row r="5" spans="1:10" s="66" customFormat="1" ht="17.25" customHeight="1">
      <c r="A5" s="106">
        <f>'協定参加者別細目表（記入例）'!D6+'協定参加者別細目表（記入例）'!E6</f>
        <v>162500</v>
      </c>
      <c r="B5" s="111">
        <f>'協定参加者別細目表（記入例）'!F6</f>
        <v>50000</v>
      </c>
      <c r="C5" s="116">
        <f>A5+B5</f>
        <v>212500</v>
      </c>
      <c r="D5" s="106">
        <f>'協定参加者別細目表（記入例）'!H6</f>
        <v>187500</v>
      </c>
      <c r="E5" s="123">
        <f>'協定参加者別細目表（記入例）'!J6</f>
        <v>0</v>
      </c>
      <c r="F5" s="123">
        <f>'協定参加者別細目表（記入例）'!I6</f>
        <v>0</v>
      </c>
      <c r="G5" s="126">
        <f>D5-E5-F5</f>
        <v>187500</v>
      </c>
      <c r="H5" s="111">
        <f>'協定参加者別細目表（記入例）'!K6</f>
        <v>0</v>
      </c>
      <c r="I5" s="116">
        <f>G5+H5</f>
        <v>187500</v>
      </c>
      <c r="J5" s="116">
        <f>C5-I5</f>
        <v>25000</v>
      </c>
    </row>
    <row r="6" spans="1:10" s="66" customFormat="1" ht="19.5" customHeight="1">
      <c r="A6" s="66"/>
      <c r="B6" s="66"/>
      <c r="C6" s="66"/>
      <c r="D6" s="66"/>
      <c r="E6" s="66"/>
      <c r="F6" s="66"/>
      <c r="G6" s="127" t="s">
        <v>86</v>
      </c>
      <c r="H6" s="132"/>
      <c r="I6" s="132"/>
      <c r="J6" s="132"/>
    </row>
    <row r="7" spans="1:10" ht="52.5" customHeight="1"/>
    <row r="8" spans="1:10" ht="18.75" customHeight="1">
      <c r="A8" s="102"/>
      <c r="B8" s="107"/>
      <c r="C8" s="112"/>
      <c r="D8" s="117" t="s">
        <v>77</v>
      </c>
      <c r="E8" s="117"/>
      <c r="F8" s="117"/>
      <c r="G8" s="117"/>
      <c r="H8" s="128"/>
      <c r="I8" s="133" t="s">
        <v>78</v>
      </c>
      <c r="J8" s="136">
        <f>J1</f>
        <v>0</v>
      </c>
    </row>
    <row r="9" spans="1:10" ht="18.75" customHeight="1">
      <c r="A9" s="103"/>
      <c r="B9" s="108"/>
      <c r="C9" s="113"/>
      <c r="D9" s="120"/>
      <c r="E9" s="120"/>
      <c r="F9" s="120"/>
      <c r="G9" s="120"/>
      <c r="H9" s="129"/>
      <c r="I9" s="134" t="s">
        <v>79</v>
      </c>
      <c r="J9" s="137" t="str">
        <f>'協定参加者別細目表（記入例）'!B7</f>
        <v>い</v>
      </c>
    </row>
    <row r="10" spans="1:10">
      <c r="A10" s="104" t="s">
        <v>80</v>
      </c>
      <c r="B10" s="109" t="s">
        <v>81</v>
      </c>
      <c r="C10" s="114" t="s">
        <v>87</v>
      </c>
      <c r="D10" s="119" t="s">
        <v>82</v>
      </c>
      <c r="E10" s="112"/>
      <c r="F10" s="124"/>
      <c r="G10" s="125" t="s">
        <v>83</v>
      </c>
      <c r="H10" s="130" t="s">
        <v>34</v>
      </c>
      <c r="I10" s="135" t="s">
        <v>39</v>
      </c>
      <c r="J10" s="135" t="s">
        <v>84</v>
      </c>
    </row>
    <row r="11" spans="1:10" ht="45" customHeight="1">
      <c r="A11" s="105"/>
      <c r="B11" s="110"/>
      <c r="C11" s="115"/>
      <c r="D11" s="105"/>
      <c r="E11" s="122" t="s">
        <v>85</v>
      </c>
      <c r="F11" s="122" t="s">
        <v>45</v>
      </c>
      <c r="G11" s="122"/>
      <c r="H11" s="131"/>
      <c r="I11" s="115"/>
      <c r="J11" s="115"/>
    </row>
    <row r="12" spans="1:10" ht="17.25" customHeight="1">
      <c r="A12" s="106">
        <f>'協定参加者別細目表（記入例）'!D7+'協定参加者別細目表（記入例）'!E7</f>
        <v>162500</v>
      </c>
      <c r="B12" s="111">
        <f>'協定参加者別細目表（記入例）'!F7</f>
        <v>30000</v>
      </c>
      <c r="C12" s="116">
        <f>A12+B12</f>
        <v>192500</v>
      </c>
      <c r="D12" s="106">
        <f>'協定参加者別細目表（記入例）'!H7</f>
        <v>187500</v>
      </c>
      <c r="E12" s="123">
        <f>'協定参加者別細目表（記入例）'!J7</f>
        <v>0</v>
      </c>
      <c r="F12" s="123">
        <f>'協定参加者別細目表（記入例）'!I7</f>
        <v>0</v>
      </c>
      <c r="G12" s="126">
        <f>D12-E12-F12</f>
        <v>187500</v>
      </c>
      <c r="H12" s="111">
        <f>'協定参加者別細目表（記入例）'!K7</f>
        <v>0</v>
      </c>
      <c r="I12" s="116">
        <f>G12+H12</f>
        <v>187500</v>
      </c>
      <c r="J12" s="116">
        <f>C12-I12</f>
        <v>5000</v>
      </c>
    </row>
    <row r="13" spans="1:10" ht="19.5" customHeight="1">
      <c r="A13" s="66"/>
      <c r="B13" s="66"/>
      <c r="C13" s="66"/>
      <c r="D13" s="66"/>
      <c r="E13" s="66"/>
      <c r="F13" s="66"/>
      <c r="G13" s="127" t="s">
        <v>86</v>
      </c>
      <c r="H13" s="132"/>
      <c r="I13" s="132"/>
      <c r="J13" s="132"/>
    </row>
    <row r="14" spans="1:10" ht="52.5" customHeight="1"/>
    <row r="15" spans="1:10" ht="18.75" customHeight="1">
      <c r="A15" s="102"/>
      <c r="B15" s="107"/>
      <c r="C15" s="112"/>
      <c r="D15" s="117" t="s">
        <v>77</v>
      </c>
      <c r="E15" s="117"/>
      <c r="F15" s="117"/>
      <c r="G15" s="117"/>
      <c r="H15" s="128"/>
      <c r="I15" s="133" t="s">
        <v>78</v>
      </c>
      <c r="J15" s="136">
        <f>J1</f>
        <v>0</v>
      </c>
    </row>
    <row r="16" spans="1:10" ht="18.75" customHeight="1">
      <c r="A16" s="103"/>
      <c r="B16" s="108"/>
      <c r="C16" s="113"/>
      <c r="D16" s="120"/>
      <c r="E16" s="120"/>
      <c r="F16" s="120"/>
      <c r="G16" s="120"/>
      <c r="H16" s="129"/>
      <c r="I16" s="134" t="s">
        <v>79</v>
      </c>
      <c r="J16" s="137" t="str">
        <f>'協定参加者別細目表（記入例）'!B8</f>
        <v>う</v>
      </c>
    </row>
    <row r="17" spans="1:10">
      <c r="A17" s="104" t="s">
        <v>80</v>
      </c>
      <c r="B17" s="109" t="s">
        <v>81</v>
      </c>
      <c r="C17" s="114" t="s">
        <v>87</v>
      </c>
      <c r="D17" s="119" t="s">
        <v>82</v>
      </c>
      <c r="E17" s="112"/>
      <c r="F17" s="124"/>
      <c r="G17" s="125" t="s">
        <v>83</v>
      </c>
      <c r="H17" s="130" t="s">
        <v>34</v>
      </c>
      <c r="I17" s="135" t="s">
        <v>39</v>
      </c>
      <c r="J17" s="135" t="s">
        <v>84</v>
      </c>
    </row>
    <row r="18" spans="1:10" ht="45" customHeight="1">
      <c r="A18" s="105"/>
      <c r="B18" s="110"/>
      <c r="C18" s="115"/>
      <c r="D18" s="105"/>
      <c r="E18" s="122" t="s">
        <v>85</v>
      </c>
      <c r="F18" s="122" t="s">
        <v>45</v>
      </c>
      <c r="G18" s="122"/>
      <c r="H18" s="131"/>
      <c r="I18" s="115"/>
      <c r="J18" s="115"/>
    </row>
    <row r="19" spans="1:10" ht="18" customHeight="1">
      <c r="A19" s="106">
        <f>'協定参加者別細目表（記入例）'!D8+'協定参加者別細目表（記入例）'!E8</f>
        <v>162500</v>
      </c>
      <c r="B19" s="111">
        <f>'協定参加者別細目表（記入例）'!F8</f>
        <v>20000</v>
      </c>
      <c r="C19" s="116">
        <f>A19+B19</f>
        <v>182500</v>
      </c>
      <c r="D19" s="106">
        <f>'協定参加者別細目表（記入例）'!H8</f>
        <v>187500</v>
      </c>
      <c r="E19" s="123">
        <f>'協定参加者別細目表（記入例）'!J8</f>
        <v>0</v>
      </c>
      <c r="F19" s="123">
        <f>'協定参加者別細目表（記入例）'!I8</f>
        <v>0</v>
      </c>
      <c r="G19" s="126">
        <f>D19-E19-F19</f>
        <v>187500</v>
      </c>
      <c r="H19" s="111">
        <f>'協定参加者別細目表（記入例）'!K8</f>
        <v>0</v>
      </c>
      <c r="I19" s="116">
        <f>G19+H19</f>
        <v>187500</v>
      </c>
      <c r="J19" s="116">
        <f>C19-I19</f>
        <v>-5000</v>
      </c>
    </row>
    <row r="20" spans="1:10" ht="19.5" customHeight="1">
      <c r="A20" s="66"/>
      <c r="B20" s="66"/>
      <c r="C20" s="66"/>
      <c r="D20" s="66"/>
      <c r="E20" s="66"/>
      <c r="F20" s="66"/>
      <c r="G20" s="127" t="s">
        <v>86</v>
      </c>
      <c r="H20" s="132"/>
      <c r="I20" s="132"/>
      <c r="J20" s="132"/>
    </row>
    <row r="21" spans="1:10" ht="52.5" customHeight="1"/>
    <row r="22" spans="1:10" ht="18.75" customHeight="1">
      <c r="A22" s="102"/>
      <c r="B22" s="107"/>
      <c r="C22" s="112"/>
      <c r="D22" s="117" t="s">
        <v>77</v>
      </c>
      <c r="E22" s="117"/>
      <c r="F22" s="117"/>
      <c r="G22" s="117"/>
      <c r="H22" s="128"/>
      <c r="I22" s="133" t="s">
        <v>78</v>
      </c>
      <c r="J22" s="136">
        <f>J1</f>
        <v>0</v>
      </c>
    </row>
    <row r="23" spans="1:10" ht="17.25" customHeight="1">
      <c r="A23" s="103"/>
      <c r="B23" s="108"/>
      <c r="C23" s="113"/>
      <c r="D23" s="120"/>
      <c r="E23" s="120"/>
      <c r="F23" s="120"/>
      <c r="G23" s="120"/>
      <c r="H23" s="129"/>
      <c r="I23" s="134" t="s">
        <v>79</v>
      </c>
      <c r="J23" s="137" t="str">
        <f>'協定参加者別細目表（記入例）'!B9</f>
        <v>え</v>
      </c>
    </row>
    <row r="24" spans="1:10" ht="12.75" customHeight="1">
      <c r="A24" s="104" t="s">
        <v>80</v>
      </c>
      <c r="B24" s="109" t="s">
        <v>81</v>
      </c>
      <c r="C24" s="114" t="s">
        <v>87</v>
      </c>
      <c r="D24" s="119" t="s">
        <v>82</v>
      </c>
      <c r="E24" s="112"/>
      <c r="F24" s="124"/>
      <c r="G24" s="125" t="s">
        <v>83</v>
      </c>
      <c r="H24" s="130" t="s">
        <v>88</v>
      </c>
      <c r="I24" s="135" t="s">
        <v>39</v>
      </c>
      <c r="J24" s="135" t="s">
        <v>84</v>
      </c>
    </row>
    <row r="25" spans="1:10" ht="45" customHeight="1">
      <c r="A25" s="105"/>
      <c r="B25" s="110"/>
      <c r="C25" s="115"/>
      <c r="D25" s="105"/>
      <c r="E25" s="122" t="s">
        <v>85</v>
      </c>
      <c r="F25" s="122" t="s">
        <v>45</v>
      </c>
      <c r="G25" s="122"/>
      <c r="H25" s="131"/>
      <c r="I25" s="115"/>
      <c r="J25" s="115"/>
    </row>
    <row r="26" spans="1:10" ht="17.25" customHeight="1">
      <c r="A26" s="106">
        <f>'協定参加者別細目表（記入例）'!D9+'協定参加者別細目表（記入例）'!E9</f>
        <v>162500</v>
      </c>
      <c r="B26" s="111">
        <f>'協定参加者別細目表（記入例）'!F9</f>
        <v>0</v>
      </c>
      <c r="C26" s="116">
        <f>A26+B26</f>
        <v>162500</v>
      </c>
      <c r="D26" s="106">
        <f>'協定参加者別細目表（記入例）'!H9</f>
        <v>187500</v>
      </c>
      <c r="E26" s="123">
        <f>'協定参加者別細目表（記入例）'!J9</f>
        <v>0</v>
      </c>
      <c r="F26" s="123">
        <f>'協定参加者別細目表（記入例）'!I9</f>
        <v>0</v>
      </c>
      <c r="G26" s="126">
        <f>D26-E26-F26</f>
        <v>187500</v>
      </c>
      <c r="H26" s="111">
        <f>'協定参加者別細目表（記入例）'!K9</f>
        <v>0</v>
      </c>
      <c r="I26" s="116">
        <f>G26+H26</f>
        <v>187500</v>
      </c>
      <c r="J26" s="116">
        <f>C26-I26</f>
        <v>-25000</v>
      </c>
    </row>
    <row r="27" spans="1:10" ht="19.5" customHeight="1">
      <c r="G27" s="127" t="s">
        <v>86</v>
      </c>
      <c r="H27" s="132"/>
      <c r="I27" s="132"/>
      <c r="J27" s="132"/>
    </row>
    <row r="28" spans="1:10" ht="52.5" customHeight="1">
      <c r="B28" s="90"/>
    </row>
    <row r="29" spans="1:10" ht="17.25" customHeight="1">
      <c r="A29" s="102"/>
      <c r="B29" s="107"/>
      <c r="C29" s="112"/>
      <c r="D29" s="117" t="s">
        <v>77</v>
      </c>
      <c r="E29" s="117"/>
      <c r="F29" s="117"/>
      <c r="G29" s="117"/>
      <c r="H29" s="128"/>
      <c r="I29" s="133" t="s">
        <v>78</v>
      </c>
      <c r="J29" s="136">
        <f>J1</f>
        <v>0</v>
      </c>
    </row>
    <row r="30" spans="1:10" ht="17.25" customHeight="1">
      <c r="A30" s="103"/>
      <c r="B30" s="108"/>
      <c r="C30" s="113"/>
      <c r="D30" s="120"/>
      <c r="E30" s="120"/>
      <c r="F30" s="120"/>
      <c r="G30" s="120"/>
      <c r="H30" s="129"/>
      <c r="I30" s="134" t="s">
        <v>79</v>
      </c>
      <c r="J30" s="137" t="str">
        <f>'協定参加者別細目表（記入例）'!B10</f>
        <v>お</v>
      </c>
    </row>
    <row r="31" spans="1:10" ht="12.75" customHeight="1">
      <c r="A31" s="104" t="s">
        <v>80</v>
      </c>
      <c r="B31" s="109" t="s">
        <v>81</v>
      </c>
      <c r="C31" s="114" t="s">
        <v>87</v>
      </c>
      <c r="D31" s="119" t="s">
        <v>82</v>
      </c>
      <c r="E31" s="112"/>
      <c r="F31" s="124"/>
      <c r="G31" s="125" t="s">
        <v>83</v>
      </c>
      <c r="H31" s="130" t="s">
        <v>88</v>
      </c>
      <c r="I31" s="135" t="s">
        <v>39</v>
      </c>
      <c r="J31" s="135" t="s">
        <v>84</v>
      </c>
    </row>
    <row r="32" spans="1:10" ht="45.75" customHeight="1">
      <c r="A32" s="105"/>
      <c r="B32" s="110"/>
      <c r="C32" s="115"/>
      <c r="D32" s="105"/>
      <c r="E32" s="122" t="s">
        <v>85</v>
      </c>
      <c r="F32" s="122" t="s">
        <v>45</v>
      </c>
      <c r="G32" s="122"/>
      <c r="H32" s="131"/>
      <c r="I32" s="115"/>
      <c r="J32" s="115"/>
    </row>
    <row r="33" spans="1:10" ht="17.25" customHeight="1">
      <c r="A33" s="106">
        <f>'協定参加者別細目表（記入例）'!D10+'協定参加者別細目表（記入例）'!E10</f>
        <v>30000</v>
      </c>
      <c r="B33" s="111">
        <f>'協定参加者別細目表（記入例）'!F10</f>
        <v>0</v>
      </c>
      <c r="C33" s="116">
        <f>A33+B33</f>
        <v>30000</v>
      </c>
      <c r="D33" s="106">
        <f>'協定参加者別細目表（記入例）'!H10</f>
        <v>0</v>
      </c>
      <c r="E33" s="123">
        <f>'協定参加者別細目表（記入例）'!J10</f>
        <v>0</v>
      </c>
      <c r="F33" s="123">
        <f>'協定参加者別細目表（記入例）'!I10</f>
        <v>0</v>
      </c>
      <c r="G33" s="126">
        <f>D33-E33-F33</f>
        <v>0</v>
      </c>
      <c r="H33" s="111">
        <f>'協定参加者別細目表（記入例）'!K10</f>
        <v>0</v>
      </c>
      <c r="I33" s="116">
        <f>G33+H33</f>
        <v>0</v>
      </c>
      <c r="J33" s="116">
        <f>C33-I33</f>
        <v>30000</v>
      </c>
    </row>
    <row r="34" spans="1:10" ht="19.5" customHeight="1">
      <c r="G34" s="127" t="s">
        <v>86</v>
      </c>
      <c r="H34" s="132"/>
      <c r="I34" s="132"/>
      <c r="J34" s="132"/>
    </row>
  </sheetData>
  <mergeCells count="50">
    <mergeCell ref="G6:J6"/>
    <mergeCell ref="G13:J13"/>
    <mergeCell ref="G20:J20"/>
    <mergeCell ref="G27:J27"/>
    <mergeCell ref="G34:J34"/>
    <mergeCell ref="D1:G2"/>
    <mergeCell ref="A3:A4"/>
    <mergeCell ref="B3:B4"/>
    <mergeCell ref="C3:C4"/>
    <mergeCell ref="D3:D4"/>
    <mergeCell ref="G3:G4"/>
    <mergeCell ref="H3:H4"/>
    <mergeCell ref="I3:I4"/>
    <mergeCell ref="J3:J4"/>
    <mergeCell ref="D8:G9"/>
    <mergeCell ref="A10:A11"/>
    <mergeCell ref="B10:B11"/>
    <mergeCell ref="C10:C11"/>
    <mergeCell ref="D10:D11"/>
    <mergeCell ref="G10:G11"/>
    <mergeCell ref="H10:H11"/>
    <mergeCell ref="I10:I11"/>
    <mergeCell ref="J10:J11"/>
    <mergeCell ref="D15:G16"/>
    <mergeCell ref="A17:A18"/>
    <mergeCell ref="B17:B18"/>
    <mergeCell ref="C17:C18"/>
    <mergeCell ref="D17:D18"/>
    <mergeCell ref="G17:G18"/>
    <mergeCell ref="H17:H18"/>
    <mergeCell ref="I17:I18"/>
    <mergeCell ref="J17:J18"/>
    <mergeCell ref="D22:G23"/>
    <mergeCell ref="A24:A25"/>
    <mergeCell ref="B24:B25"/>
    <mergeCell ref="C24:C25"/>
    <mergeCell ref="D24:D25"/>
    <mergeCell ref="G24:G25"/>
    <mergeCell ref="H24:H25"/>
    <mergeCell ref="I24:I25"/>
    <mergeCell ref="J24:J25"/>
    <mergeCell ref="D29:G30"/>
    <mergeCell ref="A31:A32"/>
    <mergeCell ref="B31:B32"/>
    <mergeCell ref="C31:C32"/>
    <mergeCell ref="D31:D32"/>
    <mergeCell ref="G31:G32"/>
    <mergeCell ref="H31:H32"/>
    <mergeCell ref="I31:I32"/>
    <mergeCell ref="J31:J32"/>
  </mergeCells>
  <phoneticPr fontId="19"/>
  <pageMargins left="0.43" right="0.23622047244094491" top="0.78" bottom="0.98425196850393704" header="0.55118110236220474" footer="0.51181102362204722"/>
  <pageSetup paperSize="9" scale="70" fitToWidth="1" fitToHeight="1" orientation="portrait" usePrinterDefaults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A1:I39"/>
  <sheetViews>
    <sheetView showZeros="0" topLeftCell="A22" workbookViewId="0">
      <selection activeCell="A19" sqref="A19:I19"/>
    </sheetView>
  </sheetViews>
  <sheetFormatPr defaultRowHeight="13.5"/>
  <cols>
    <col min="1" max="1" width="4.875" style="1" customWidth="1"/>
    <col min="2" max="2" width="15.75" style="1" customWidth="1"/>
    <col min="3" max="3" width="3" style="1" customWidth="1"/>
    <col min="4" max="4" width="18.75" style="1" customWidth="1"/>
    <col min="5" max="5" width="2.625" style="1" customWidth="1"/>
    <col min="6" max="6" width="14.375" style="1" customWidth="1"/>
    <col min="7" max="7" width="9" style="1" bestFit="1" customWidth="1"/>
    <col min="8" max="8" width="13.125" style="1" customWidth="1"/>
    <col min="9" max="9" width="5.5" style="1" customWidth="1"/>
    <col min="10" max="16384" width="9" style="1" bestFit="1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1"/>
      <c r="B2" s="1"/>
      <c r="C2" s="1"/>
      <c r="D2" s="1"/>
      <c r="E2" s="1"/>
      <c r="F2" s="1"/>
    </row>
    <row r="3" spans="1:9">
      <c r="A3" s="3" t="s">
        <v>1</v>
      </c>
      <c r="B3" s="3"/>
      <c r="C3" s="3"/>
      <c r="D3" s="3"/>
      <c r="E3" s="3"/>
      <c r="F3" s="3"/>
    </row>
    <row r="4" spans="1:9">
      <c r="A4" s="1"/>
      <c r="B4" s="1"/>
      <c r="C4" s="1"/>
      <c r="D4" s="1"/>
      <c r="E4" s="1"/>
      <c r="F4" s="1"/>
    </row>
    <row r="5" spans="1:9" ht="27" customHeight="1">
      <c r="A5" s="1"/>
      <c r="B5" s="1"/>
      <c r="C5" s="1"/>
      <c r="D5" s="1"/>
      <c r="F5" s="140" t="s">
        <v>3</v>
      </c>
      <c r="G5" s="140"/>
      <c r="H5" s="140"/>
      <c r="I5" s="140"/>
    </row>
    <row r="6" spans="1:9" ht="27" customHeight="1">
      <c r="A6" s="1"/>
      <c r="B6" s="1"/>
      <c r="C6" s="1"/>
      <c r="D6" s="1"/>
      <c r="F6" s="140" t="s">
        <v>89</v>
      </c>
      <c r="G6" s="144"/>
      <c r="H6" s="144"/>
      <c r="I6" s="2"/>
    </row>
    <row r="7" spans="1:9">
      <c r="A7" s="1"/>
      <c r="B7" s="1"/>
      <c r="C7" s="1"/>
      <c r="D7" s="1"/>
      <c r="E7" s="1"/>
      <c r="F7" s="1"/>
    </row>
    <row r="8" spans="1:9" ht="17.25">
      <c r="A8" s="4" t="s">
        <v>11</v>
      </c>
      <c r="B8" s="4"/>
      <c r="C8" s="4"/>
      <c r="D8" s="4"/>
      <c r="E8" s="4"/>
      <c r="F8" s="4"/>
      <c r="G8" s="4"/>
      <c r="H8" s="4"/>
      <c r="I8" s="4"/>
    </row>
    <row r="9" spans="1:9">
      <c r="A9" s="1"/>
      <c r="B9" s="1"/>
      <c r="C9" s="1"/>
      <c r="D9" s="1"/>
      <c r="E9" s="1"/>
      <c r="F9" s="1"/>
    </row>
    <row r="10" spans="1:9">
      <c r="A10" s="3" t="s">
        <v>8</v>
      </c>
      <c r="B10" s="3"/>
      <c r="C10" s="3"/>
      <c r="D10" s="3"/>
      <c r="E10" s="3"/>
      <c r="F10" s="3"/>
    </row>
    <row r="11" spans="1:9">
      <c r="A11" s="1" t="s">
        <v>14</v>
      </c>
      <c r="C11" s="26"/>
      <c r="D11" s="26"/>
      <c r="E11" s="26"/>
      <c r="F11" s="141"/>
    </row>
    <row r="12" spans="1:9" ht="20.25" customHeight="1">
      <c r="A12" s="5" t="s">
        <v>17</v>
      </c>
      <c r="B12" s="5"/>
      <c r="C12" s="5"/>
      <c r="D12" s="17" t="s">
        <v>18</v>
      </c>
      <c r="E12" s="29"/>
      <c r="F12" s="5" t="s">
        <v>20</v>
      </c>
      <c r="G12" s="5"/>
      <c r="H12" s="5"/>
      <c r="I12" s="5"/>
    </row>
    <row r="13" spans="1:9">
      <c r="A13" s="6" t="s">
        <v>21</v>
      </c>
      <c r="B13" s="19"/>
      <c r="C13" s="27" t="s">
        <v>13</v>
      </c>
      <c r="D13" s="34"/>
      <c r="E13" s="37" t="s">
        <v>27</v>
      </c>
      <c r="F13" s="142"/>
      <c r="G13" s="142"/>
      <c r="H13" s="142"/>
      <c r="I13" s="142"/>
    </row>
    <row r="14" spans="1:9">
      <c r="A14" s="7"/>
      <c r="B14" s="20"/>
      <c r="C14" s="28"/>
      <c r="D14" s="35"/>
      <c r="E14" s="38"/>
      <c r="F14" s="142"/>
      <c r="G14" s="142"/>
      <c r="H14" s="142"/>
      <c r="I14" s="142"/>
    </row>
    <row r="15" spans="1:9" ht="27" customHeight="1">
      <c r="A15" s="8" t="s">
        <v>29</v>
      </c>
      <c r="B15" s="18" t="s">
        <v>7</v>
      </c>
      <c r="C15" s="29" t="s">
        <v>35</v>
      </c>
      <c r="D15" s="36"/>
      <c r="E15" s="39"/>
      <c r="F15" s="142"/>
      <c r="G15" s="142"/>
      <c r="H15" s="142"/>
      <c r="I15" s="142"/>
    </row>
    <row r="16" spans="1:9" ht="27" customHeight="1">
      <c r="A16" s="9"/>
      <c r="B16" s="18" t="s">
        <v>36</v>
      </c>
      <c r="C16" s="29" t="s">
        <v>4</v>
      </c>
      <c r="D16" s="36"/>
      <c r="E16" s="39"/>
      <c r="F16" s="5"/>
      <c r="G16" s="5"/>
      <c r="H16" s="5"/>
      <c r="I16" s="5"/>
    </row>
    <row r="17" spans="1:9">
      <c r="A17" s="10"/>
      <c r="B17" s="10"/>
      <c r="C17" s="10"/>
      <c r="D17" s="10"/>
      <c r="E17" s="10"/>
      <c r="F17" s="141"/>
    </row>
    <row r="18" spans="1:9">
      <c r="A18" s="11" t="s">
        <v>37</v>
      </c>
      <c r="B18" s="11"/>
      <c r="C18" s="11"/>
      <c r="D18" s="11"/>
      <c r="E18" s="11"/>
      <c r="F18" s="139"/>
    </row>
    <row r="19" spans="1:9" ht="20.25" customHeight="1">
      <c r="A19" s="5" t="s">
        <v>33</v>
      </c>
      <c r="B19" s="5"/>
      <c r="C19" s="5"/>
      <c r="D19" s="17" t="s">
        <v>38</v>
      </c>
      <c r="E19" s="29"/>
      <c r="F19" s="5" t="s">
        <v>41</v>
      </c>
      <c r="G19" s="5"/>
      <c r="H19" s="5"/>
      <c r="I19" s="5"/>
    </row>
    <row r="20" spans="1:9">
      <c r="A20" s="12"/>
      <c r="B20" s="21"/>
      <c r="C20" s="30"/>
      <c r="D20" s="34"/>
      <c r="E20" s="37" t="s">
        <v>27</v>
      </c>
      <c r="F20" s="143"/>
      <c r="G20" s="143"/>
      <c r="H20" s="143"/>
      <c r="I20" s="143"/>
    </row>
    <row r="21" spans="1:9">
      <c r="A21" s="13"/>
      <c r="B21" s="22"/>
      <c r="C21" s="31"/>
      <c r="D21" s="35"/>
      <c r="E21" s="38"/>
      <c r="F21" s="143"/>
      <c r="G21" s="143"/>
      <c r="H21" s="143"/>
      <c r="I21" s="143"/>
    </row>
    <row r="22" spans="1:9" ht="27" customHeight="1">
      <c r="A22" s="14"/>
      <c r="B22" s="14"/>
      <c r="C22" s="14"/>
      <c r="D22" s="36"/>
      <c r="E22" s="39"/>
      <c r="F22" s="143"/>
      <c r="G22" s="143"/>
      <c r="H22" s="143"/>
      <c r="I22" s="143"/>
    </row>
    <row r="23" spans="1:9" ht="27" customHeight="1">
      <c r="A23" s="16"/>
      <c r="B23" s="16"/>
      <c r="C23" s="16"/>
      <c r="D23" s="36"/>
      <c r="E23" s="39"/>
      <c r="F23" s="143"/>
      <c r="G23" s="143"/>
      <c r="H23" s="143"/>
      <c r="I23" s="143"/>
    </row>
    <row r="24" spans="1:9" ht="27" customHeight="1">
      <c r="A24" s="14"/>
      <c r="B24" s="14"/>
      <c r="C24" s="14"/>
      <c r="D24" s="36"/>
      <c r="E24" s="39"/>
      <c r="F24" s="5"/>
      <c r="G24" s="5"/>
      <c r="H24" s="5"/>
      <c r="I24" s="5"/>
    </row>
    <row r="25" spans="1:9" ht="27" customHeight="1">
      <c r="A25" s="14"/>
      <c r="B25" s="14"/>
      <c r="C25" s="14"/>
      <c r="D25" s="36"/>
      <c r="E25" s="39"/>
      <c r="F25" s="143"/>
      <c r="G25" s="143"/>
      <c r="H25" s="143"/>
      <c r="I25" s="143"/>
    </row>
    <row r="26" spans="1:9" ht="27" customHeight="1">
      <c r="A26" s="14"/>
      <c r="B26" s="14"/>
      <c r="C26" s="14"/>
      <c r="D26" s="36"/>
      <c r="E26" s="39"/>
      <c r="F26" s="143"/>
      <c r="G26" s="143"/>
      <c r="H26" s="143"/>
      <c r="I26" s="143"/>
    </row>
    <row r="27" spans="1:9" ht="27" customHeight="1">
      <c r="A27" s="14"/>
      <c r="B27" s="14"/>
      <c r="C27" s="14"/>
      <c r="D27" s="36"/>
      <c r="E27" s="39"/>
      <c r="F27" s="5"/>
      <c r="G27" s="5"/>
      <c r="H27" s="5"/>
      <c r="I27" s="5"/>
    </row>
    <row r="28" spans="1:9" ht="27" customHeight="1">
      <c r="A28" s="14"/>
      <c r="B28" s="14"/>
      <c r="C28" s="14"/>
      <c r="D28" s="36"/>
      <c r="E28" s="39"/>
      <c r="F28" s="143"/>
      <c r="G28" s="143"/>
      <c r="H28" s="143"/>
      <c r="I28" s="143"/>
    </row>
    <row r="29" spans="1:9" ht="27" customHeight="1">
      <c r="A29" s="14"/>
      <c r="B29" s="14"/>
      <c r="C29" s="14"/>
      <c r="D29" s="36"/>
      <c r="E29" s="39"/>
      <c r="F29" s="143"/>
      <c r="G29" s="143"/>
      <c r="H29" s="143"/>
      <c r="I29" s="143"/>
    </row>
    <row r="30" spans="1:9" ht="27" customHeight="1">
      <c r="A30" s="14"/>
      <c r="B30" s="14"/>
      <c r="C30" s="14"/>
      <c r="D30" s="36"/>
      <c r="E30" s="39"/>
      <c r="F30" s="5"/>
      <c r="G30" s="5"/>
      <c r="H30" s="5"/>
      <c r="I30" s="5"/>
    </row>
    <row r="31" spans="1:9" ht="27" customHeight="1">
      <c r="A31" s="14"/>
      <c r="B31" s="14"/>
      <c r="C31" s="14"/>
      <c r="D31" s="36"/>
      <c r="E31" s="39"/>
      <c r="F31" s="5"/>
      <c r="G31" s="5"/>
      <c r="H31" s="5"/>
      <c r="I31" s="5"/>
    </row>
    <row r="32" spans="1:9" ht="27" customHeight="1">
      <c r="A32" s="17" t="s">
        <v>30</v>
      </c>
      <c r="B32" s="24"/>
      <c r="C32" s="29" t="s">
        <v>10</v>
      </c>
      <c r="D32" s="36">
        <f>SUM(D20:D31)</f>
        <v>0</v>
      </c>
      <c r="E32" s="39"/>
      <c r="F32" s="142"/>
      <c r="G32" s="142"/>
      <c r="H32" s="142"/>
      <c r="I32" s="142"/>
    </row>
    <row r="33" spans="1:9">
      <c r="A33" s="138"/>
      <c r="B33" s="138"/>
      <c r="C33" s="138"/>
      <c r="D33" s="138"/>
      <c r="E33" s="138"/>
      <c r="F33" s="138"/>
      <c r="G33" s="138"/>
      <c r="H33" s="138"/>
      <c r="I33" s="138"/>
    </row>
    <row r="34" spans="1:9">
      <c r="A34" s="139" t="s">
        <v>49</v>
      </c>
      <c r="B34" s="139"/>
      <c r="C34" s="139"/>
      <c r="D34" s="139"/>
      <c r="E34" s="139"/>
      <c r="F34" s="139"/>
      <c r="G34" s="139"/>
      <c r="H34" s="139"/>
      <c r="I34" s="139"/>
    </row>
    <row r="35" spans="1:9" ht="20.25" customHeight="1">
      <c r="A35" s="17" t="s">
        <v>17</v>
      </c>
      <c r="B35" s="24"/>
      <c r="C35" s="29"/>
      <c r="D35" s="17" t="s">
        <v>50</v>
      </c>
      <c r="E35" s="29"/>
      <c r="F35" s="5" t="s">
        <v>51</v>
      </c>
      <c r="G35" s="5"/>
      <c r="H35" s="5"/>
      <c r="I35" s="5"/>
    </row>
    <row r="36" spans="1:9">
      <c r="A36" s="12" t="s">
        <v>53</v>
      </c>
      <c r="B36" s="21"/>
      <c r="C36" s="27" t="s">
        <v>28</v>
      </c>
      <c r="D36" s="34"/>
      <c r="E36" s="37" t="s">
        <v>27</v>
      </c>
      <c r="F36" s="142"/>
      <c r="G36" s="142"/>
      <c r="H36" s="142"/>
      <c r="I36" s="142"/>
    </row>
    <row r="37" spans="1:9">
      <c r="A37" s="13"/>
      <c r="B37" s="22"/>
      <c r="C37" s="28"/>
      <c r="D37" s="35"/>
      <c r="E37" s="38"/>
      <c r="F37" s="142"/>
      <c r="G37" s="142"/>
      <c r="H37" s="142"/>
      <c r="I37" s="142"/>
    </row>
    <row r="38" spans="1:9" ht="27" customHeight="1">
      <c r="A38" s="18" t="s">
        <v>55</v>
      </c>
      <c r="B38" s="25"/>
      <c r="C38" s="29" t="s">
        <v>32</v>
      </c>
      <c r="D38" s="36">
        <f>D13-D15-D32</f>
        <v>0</v>
      </c>
      <c r="E38" s="39"/>
      <c r="F38" s="14" t="s">
        <v>57</v>
      </c>
      <c r="G38" s="14"/>
      <c r="H38" s="14"/>
      <c r="I38" s="14"/>
    </row>
    <row r="39" spans="1:9" ht="27" customHeight="1">
      <c r="A39" s="18" t="s">
        <v>22</v>
      </c>
      <c r="B39" s="25"/>
      <c r="C39" s="33"/>
      <c r="D39" s="36">
        <f>D36+D38</f>
        <v>0</v>
      </c>
      <c r="E39" s="39"/>
      <c r="F39" s="14" t="s">
        <v>24</v>
      </c>
      <c r="G39" s="14"/>
      <c r="H39" s="14"/>
      <c r="I39" s="14"/>
    </row>
  </sheetData>
  <mergeCells count="68">
    <mergeCell ref="A1:I1"/>
    <mergeCell ref="A2:F2"/>
    <mergeCell ref="A3:F3"/>
    <mergeCell ref="A4:F4"/>
    <mergeCell ref="A5:D5"/>
    <mergeCell ref="A6:D6"/>
    <mergeCell ref="G6:H6"/>
    <mergeCell ref="A7:F7"/>
    <mergeCell ref="A8:I8"/>
    <mergeCell ref="A9:F9"/>
    <mergeCell ref="A10:F10"/>
    <mergeCell ref="C11:F11"/>
    <mergeCell ref="A12:C12"/>
    <mergeCell ref="D12:E12"/>
    <mergeCell ref="F12:I12"/>
    <mergeCell ref="F15:I15"/>
    <mergeCell ref="F16:I16"/>
    <mergeCell ref="A17:F17"/>
    <mergeCell ref="A18:F18"/>
    <mergeCell ref="A19:C19"/>
    <mergeCell ref="D19:E19"/>
    <mergeCell ref="F19:I19"/>
    <mergeCell ref="A22:C22"/>
    <mergeCell ref="F22:I22"/>
    <mergeCell ref="A23:C23"/>
    <mergeCell ref="F23:I23"/>
    <mergeCell ref="A24:C24"/>
    <mergeCell ref="F24:I24"/>
    <mergeCell ref="A25:C25"/>
    <mergeCell ref="F25:I25"/>
    <mergeCell ref="A26:C26"/>
    <mergeCell ref="F26:I26"/>
    <mergeCell ref="A27:C27"/>
    <mergeCell ref="F27:I27"/>
    <mergeCell ref="A28:C28"/>
    <mergeCell ref="F28:I28"/>
    <mergeCell ref="A29:C29"/>
    <mergeCell ref="F29:I29"/>
    <mergeCell ref="A30:C30"/>
    <mergeCell ref="F30:I30"/>
    <mergeCell ref="A31:C31"/>
    <mergeCell ref="F31:I31"/>
    <mergeCell ref="A32:B32"/>
    <mergeCell ref="F32:I32"/>
    <mergeCell ref="A33:I33"/>
    <mergeCell ref="A34:I34"/>
    <mergeCell ref="A35:C35"/>
    <mergeCell ref="D35:E35"/>
    <mergeCell ref="F35:I35"/>
    <mergeCell ref="A38:B38"/>
    <mergeCell ref="F38:I38"/>
    <mergeCell ref="A39:C39"/>
    <mergeCell ref="F39:I39"/>
    <mergeCell ref="A13:B14"/>
    <mergeCell ref="C13:C14"/>
    <mergeCell ref="D13:D14"/>
    <mergeCell ref="E13:E14"/>
    <mergeCell ref="F13:I14"/>
    <mergeCell ref="A15:A16"/>
    <mergeCell ref="A20:C21"/>
    <mergeCell ref="D20:D21"/>
    <mergeCell ref="E20:E21"/>
    <mergeCell ref="F20:I21"/>
    <mergeCell ref="A36:B37"/>
    <mergeCell ref="C36:C37"/>
    <mergeCell ref="D36:D37"/>
    <mergeCell ref="E36:E37"/>
    <mergeCell ref="F36:I37"/>
  </mergeCells>
  <phoneticPr fontId="19"/>
  <pageMargins left="0.98425196850393704" right="0.59055118110236227" top="0.98425196850393704" bottom="0.59055118110236227" header="0.51181102362204722" footer="0.51181102362204722"/>
  <pageSetup paperSize="9" fitToWidth="1" fitToHeight="1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A1:O33"/>
  <sheetViews>
    <sheetView workbookViewId="0">
      <pane ySplit="5" topLeftCell="A6" activePane="bottomLeft" state="frozen"/>
      <selection pane="bottomLeft" activeCell="E19" sqref="E19"/>
    </sheetView>
  </sheetViews>
  <sheetFormatPr defaultRowHeight="14.25"/>
  <cols>
    <col min="1" max="1" width="2.875" style="47" customWidth="1"/>
    <col min="2" max="2" width="10" style="47" customWidth="1"/>
    <col min="3" max="3" width="9.25" style="47" customWidth="1"/>
    <col min="4" max="4" width="9.625" style="47" bestFit="1" customWidth="1"/>
    <col min="5" max="5" width="10.625" style="47" customWidth="1"/>
    <col min="6" max="6" width="9.25" style="47" customWidth="1"/>
    <col min="7" max="7" width="11.25" style="47" customWidth="1"/>
    <col min="8" max="8" width="11.875" style="47" customWidth="1"/>
    <col min="9" max="10" width="10.625" style="47" customWidth="1"/>
    <col min="11" max="11" width="11.5" style="47" customWidth="1"/>
    <col min="12" max="12" width="11.375" style="47" customWidth="1"/>
    <col min="13" max="13" width="10.75" style="47" customWidth="1"/>
    <col min="14" max="16384" width="9" style="47" bestFit="1" customWidth="1"/>
  </cols>
  <sheetData>
    <row r="1" spans="1:15">
      <c r="B1" s="55" t="s">
        <v>44</v>
      </c>
      <c r="C1" s="63"/>
      <c r="D1" s="63"/>
      <c r="E1" s="63"/>
    </row>
    <row r="2" spans="1:15" s="48" customFormat="1" ht="12.75">
      <c r="A2" s="49" t="s">
        <v>60</v>
      </c>
      <c r="B2" s="56" t="s">
        <v>19</v>
      </c>
      <c r="C2" s="56" t="s">
        <v>61</v>
      </c>
      <c r="D2" s="68" t="s">
        <v>56</v>
      </c>
      <c r="E2" s="72"/>
      <c r="F2" s="72"/>
      <c r="G2" s="75"/>
      <c r="H2" s="68" t="s">
        <v>31</v>
      </c>
      <c r="I2" s="79"/>
      <c r="J2" s="72"/>
      <c r="K2" s="72"/>
      <c r="L2" s="75"/>
      <c r="M2" s="85" t="s">
        <v>40</v>
      </c>
      <c r="O2" s="48"/>
    </row>
    <row r="3" spans="1:15" s="48" customFormat="1" ht="7.5" customHeight="1">
      <c r="A3" s="50"/>
      <c r="B3" s="50"/>
      <c r="C3" s="50"/>
      <c r="D3" s="56" t="s">
        <v>62</v>
      </c>
      <c r="E3" s="73" t="s">
        <v>63</v>
      </c>
      <c r="F3" s="73" t="s">
        <v>58</v>
      </c>
      <c r="G3" s="56" t="s">
        <v>59</v>
      </c>
      <c r="H3" s="78" t="s">
        <v>54</v>
      </c>
      <c r="I3" s="72"/>
      <c r="J3" s="48"/>
      <c r="K3" s="81" t="s">
        <v>52</v>
      </c>
      <c r="L3" s="56" t="s">
        <v>26</v>
      </c>
      <c r="M3" s="86"/>
      <c r="O3" s="48"/>
    </row>
    <row r="4" spans="1:15" s="48" customFormat="1" ht="24" customHeight="1">
      <c r="A4" s="50"/>
      <c r="B4" s="50"/>
      <c r="C4" s="50"/>
      <c r="D4" s="50"/>
      <c r="E4" s="74"/>
      <c r="F4" s="74"/>
      <c r="G4" s="50"/>
      <c r="H4" s="50"/>
      <c r="I4" s="73" t="s">
        <v>64</v>
      </c>
      <c r="J4" s="80" t="s">
        <v>65</v>
      </c>
      <c r="K4" s="50"/>
      <c r="L4" s="50"/>
      <c r="M4" s="87"/>
      <c r="O4" s="48"/>
    </row>
    <row r="5" spans="1:15" ht="16.5" customHeight="1">
      <c r="A5" s="51" t="s">
        <v>67</v>
      </c>
      <c r="B5" s="57"/>
      <c r="C5" s="64"/>
      <c r="D5" s="151">
        <f t="shared" ref="D5:M5" si="0">SUM(D6:D28)</f>
        <v>0</v>
      </c>
      <c r="E5" s="151">
        <f t="shared" si="0"/>
        <v>0</v>
      </c>
      <c r="F5" s="151">
        <f t="shared" si="0"/>
        <v>0</v>
      </c>
      <c r="G5" s="151">
        <f t="shared" si="0"/>
        <v>0</v>
      </c>
      <c r="H5" s="151">
        <f t="shared" si="0"/>
        <v>0</v>
      </c>
      <c r="I5" s="151">
        <f t="shared" si="0"/>
        <v>0</v>
      </c>
      <c r="J5" s="151">
        <f t="shared" si="0"/>
        <v>0</v>
      </c>
      <c r="K5" s="155">
        <f t="shared" si="0"/>
        <v>0</v>
      </c>
      <c r="L5" s="156">
        <f t="shared" si="0"/>
        <v>0</v>
      </c>
      <c r="M5" s="157">
        <f t="shared" si="0"/>
        <v>0</v>
      </c>
    </row>
    <row r="6" spans="1:15" ht="16.5" customHeight="1">
      <c r="A6" s="52">
        <v>1</v>
      </c>
      <c r="B6" s="145"/>
      <c r="C6" s="70"/>
      <c r="D6" s="70"/>
      <c r="E6" s="70"/>
      <c r="F6" s="70"/>
      <c r="G6" s="152">
        <f t="shared" ref="G6:G29" si="1">SUM(D6:F6)</f>
        <v>0</v>
      </c>
      <c r="H6" s="154"/>
      <c r="I6" s="154"/>
      <c r="J6" s="154"/>
      <c r="K6" s="154"/>
      <c r="L6" s="154">
        <f t="shared" ref="L6:L29" si="2">H6-I6-J6+K6</f>
        <v>0</v>
      </c>
      <c r="M6" s="158">
        <f t="shared" ref="M6:M29" si="3">G6-L6</f>
        <v>0</v>
      </c>
    </row>
    <row r="7" spans="1:15" ht="16.5" customHeight="1">
      <c r="A7" s="53">
        <v>2</v>
      </c>
      <c r="B7" s="146"/>
      <c r="C7" s="61"/>
      <c r="D7" s="61"/>
      <c r="E7" s="70"/>
      <c r="F7" s="70"/>
      <c r="G7" s="153">
        <f t="shared" si="1"/>
        <v>0</v>
      </c>
      <c r="H7" s="154"/>
      <c r="I7" s="153"/>
      <c r="J7" s="154"/>
      <c r="K7" s="153"/>
      <c r="L7" s="153">
        <f t="shared" si="2"/>
        <v>0</v>
      </c>
      <c r="M7" s="158">
        <f t="shared" si="3"/>
        <v>0</v>
      </c>
    </row>
    <row r="8" spans="1:15" ht="16.5" customHeight="1">
      <c r="A8" s="53">
        <v>3</v>
      </c>
      <c r="B8" s="146"/>
      <c r="C8" s="61"/>
      <c r="D8" s="61"/>
      <c r="E8" s="70"/>
      <c r="F8" s="70"/>
      <c r="G8" s="153">
        <f t="shared" si="1"/>
        <v>0</v>
      </c>
      <c r="H8" s="154"/>
      <c r="I8" s="153"/>
      <c r="J8" s="154"/>
      <c r="K8" s="153"/>
      <c r="L8" s="153">
        <f t="shared" si="2"/>
        <v>0</v>
      </c>
      <c r="M8" s="158">
        <f t="shared" si="3"/>
        <v>0</v>
      </c>
    </row>
    <row r="9" spans="1:15" ht="16.5" customHeight="1">
      <c r="A9" s="53">
        <v>4</v>
      </c>
      <c r="B9" s="146"/>
      <c r="C9" s="61"/>
      <c r="D9" s="61"/>
      <c r="E9" s="70"/>
      <c r="F9" s="70"/>
      <c r="G9" s="153">
        <f t="shared" si="1"/>
        <v>0</v>
      </c>
      <c r="H9" s="154"/>
      <c r="I9" s="153"/>
      <c r="J9" s="154"/>
      <c r="K9" s="153"/>
      <c r="L9" s="153">
        <f t="shared" si="2"/>
        <v>0</v>
      </c>
      <c r="M9" s="158">
        <f t="shared" si="3"/>
        <v>0</v>
      </c>
    </row>
    <row r="10" spans="1:15" ht="16.5" customHeight="1">
      <c r="A10" s="53">
        <v>5</v>
      </c>
      <c r="B10" s="146"/>
      <c r="C10" s="61"/>
      <c r="D10" s="61"/>
      <c r="E10" s="70"/>
      <c r="F10" s="70"/>
      <c r="G10" s="153">
        <f t="shared" si="1"/>
        <v>0</v>
      </c>
      <c r="H10" s="154"/>
      <c r="I10" s="153"/>
      <c r="J10" s="154"/>
      <c r="K10" s="153"/>
      <c r="L10" s="153">
        <f t="shared" si="2"/>
        <v>0</v>
      </c>
      <c r="M10" s="158">
        <f t="shared" si="3"/>
        <v>0</v>
      </c>
    </row>
    <row r="11" spans="1:15" ht="16.5" customHeight="1">
      <c r="A11" s="53">
        <v>6</v>
      </c>
      <c r="B11" s="146"/>
      <c r="C11" s="61"/>
      <c r="D11" s="61"/>
      <c r="E11" s="70"/>
      <c r="F11" s="70"/>
      <c r="G11" s="153">
        <f t="shared" si="1"/>
        <v>0</v>
      </c>
      <c r="H11" s="154"/>
      <c r="I11" s="153"/>
      <c r="J11" s="154"/>
      <c r="K11" s="153"/>
      <c r="L11" s="153">
        <f t="shared" si="2"/>
        <v>0</v>
      </c>
      <c r="M11" s="158">
        <f t="shared" si="3"/>
        <v>0</v>
      </c>
    </row>
    <row r="12" spans="1:15" ht="16.5" customHeight="1">
      <c r="A12" s="53">
        <v>7</v>
      </c>
      <c r="B12" s="146"/>
      <c r="C12" s="61"/>
      <c r="D12" s="61"/>
      <c r="E12" s="70"/>
      <c r="F12" s="70"/>
      <c r="G12" s="153">
        <f t="shared" si="1"/>
        <v>0</v>
      </c>
      <c r="H12" s="154"/>
      <c r="I12" s="153"/>
      <c r="J12" s="154"/>
      <c r="K12" s="153"/>
      <c r="L12" s="153">
        <f t="shared" si="2"/>
        <v>0</v>
      </c>
      <c r="M12" s="158">
        <f t="shared" si="3"/>
        <v>0</v>
      </c>
    </row>
    <row r="13" spans="1:15" ht="16.5" customHeight="1">
      <c r="A13" s="53">
        <v>8</v>
      </c>
      <c r="B13" s="146"/>
      <c r="C13" s="61"/>
      <c r="D13" s="61"/>
      <c r="E13" s="70"/>
      <c r="F13" s="61"/>
      <c r="G13" s="153">
        <f t="shared" si="1"/>
        <v>0</v>
      </c>
      <c r="H13" s="154"/>
      <c r="I13" s="153"/>
      <c r="J13" s="154"/>
      <c r="K13" s="153"/>
      <c r="L13" s="153">
        <f t="shared" si="2"/>
        <v>0</v>
      </c>
      <c r="M13" s="158">
        <f t="shared" si="3"/>
        <v>0</v>
      </c>
    </row>
    <row r="14" spans="1:15" ht="16.5" customHeight="1">
      <c r="A14" s="53">
        <v>9</v>
      </c>
      <c r="B14" s="146"/>
      <c r="C14" s="61"/>
      <c r="D14" s="61"/>
      <c r="E14" s="70"/>
      <c r="F14" s="61"/>
      <c r="G14" s="153">
        <f t="shared" si="1"/>
        <v>0</v>
      </c>
      <c r="H14" s="154"/>
      <c r="I14" s="153"/>
      <c r="J14" s="154"/>
      <c r="K14" s="153"/>
      <c r="L14" s="153">
        <f t="shared" si="2"/>
        <v>0</v>
      </c>
      <c r="M14" s="158">
        <f t="shared" si="3"/>
        <v>0</v>
      </c>
    </row>
    <row r="15" spans="1:15" ht="16.5" customHeight="1">
      <c r="A15" s="53">
        <v>10</v>
      </c>
      <c r="B15" s="146"/>
      <c r="C15" s="61"/>
      <c r="D15" s="61"/>
      <c r="E15" s="70"/>
      <c r="F15" s="61"/>
      <c r="G15" s="153">
        <f t="shared" si="1"/>
        <v>0</v>
      </c>
      <c r="H15" s="154"/>
      <c r="I15" s="153"/>
      <c r="J15" s="154"/>
      <c r="K15" s="153"/>
      <c r="L15" s="153">
        <f t="shared" si="2"/>
        <v>0</v>
      </c>
      <c r="M15" s="158">
        <f t="shared" si="3"/>
        <v>0</v>
      </c>
    </row>
    <row r="16" spans="1:15" ht="16.5" customHeight="1">
      <c r="A16" s="53">
        <v>11</v>
      </c>
      <c r="B16" s="146"/>
      <c r="C16" s="61"/>
      <c r="D16" s="61"/>
      <c r="E16" s="70"/>
      <c r="F16" s="61"/>
      <c r="G16" s="153">
        <f t="shared" si="1"/>
        <v>0</v>
      </c>
      <c r="H16" s="154"/>
      <c r="I16" s="153"/>
      <c r="J16" s="154"/>
      <c r="K16" s="153"/>
      <c r="L16" s="153">
        <f t="shared" si="2"/>
        <v>0</v>
      </c>
      <c r="M16" s="158">
        <f t="shared" si="3"/>
        <v>0</v>
      </c>
    </row>
    <row r="17" spans="1:13" ht="16.5" customHeight="1">
      <c r="A17" s="53">
        <v>12</v>
      </c>
      <c r="B17" s="146"/>
      <c r="C17" s="61"/>
      <c r="D17" s="61"/>
      <c r="E17" s="70"/>
      <c r="F17" s="61"/>
      <c r="G17" s="153">
        <f t="shared" si="1"/>
        <v>0</v>
      </c>
      <c r="H17" s="154"/>
      <c r="I17" s="153"/>
      <c r="J17" s="154"/>
      <c r="K17" s="153"/>
      <c r="L17" s="153">
        <f t="shared" si="2"/>
        <v>0</v>
      </c>
      <c r="M17" s="158">
        <f t="shared" si="3"/>
        <v>0</v>
      </c>
    </row>
    <row r="18" spans="1:13" ht="16.5" customHeight="1">
      <c r="A18" s="53">
        <v>13</v>
      </c>
      <c r="B18" s="146"/>
      <c r="C18" s="61"/>
      <c r="D18" s="61"/>
      <c r="E18" s="70"/>
      <c r="F18" s="61"/>
      <c r="G18" s="153">
        <f t="shared" si="1"/>
        <v>0</v>
      </c>
      <c r="H18" s="154"/>
      <c r="I18" s="153"/>
      <c r="J18" s="154"/>
      <c r="K18" s="153"/>
      <c r="L18" s="153">
        <f t="shared" si="2"/>
        <v>0</v>
      </c>
      <c r="M18" s="158">
        <f t="shared" si="3"/>
        <v>0</v>
      </c>
    </row>
    <row r="19" spans="1:13" ht="16.5" customHeight="1">
      <c r="A19" s="53">
        <v>14</v>
      </c>
      <c r="B19" s="146"/>
      <c r="C19" s="61"/>
      <c r="D19" s="61"/>
      <c r="E19" s="70"/>
      <c r="F19" s="61"/>
      <c r="G19" s="153">
        <f t="shared" si="1"/>
        <v>0</v>
      </c>
      <c r="H19" s="154"/>
      <c r="I19" s="153"/>
      <c r="J19" s="153"/>
      <c r="K19" s="153"/>
      <c r="L19" s="153">
        <f t="shared" si="2"/>
        <v>0</v>
      </c>
      <c r="M19" s="158">
        <f t="shared" si="3"/>
        <v>0</v>
      </c>
    </row>
    <row r="20" spans="1:13" ht="16.5" customHeight="1">
      <c r="A20" s="53">
        <v>15</v>
      </c>
      <c r="B20" s="146"/>
      <c r="C20" s="61"/>
      <c r="D20" s="61"/>
      <c r="E20" s="61"/>
      <c r="F20" s="61"/>
      <c r="G20" s="153">
        <f t="shared" si="1"/>
        <v>0</v>
      </c>
      <c r="H20" s="153"/>
      <c r="I20" s="153"/>
      <c r="J20" s="153"/>
      <c r="K20" s="153"/>
      <c r="L20" s="153">
        <f t="shared" si="2"/>
        <v>0</v>
      </c>
      <c r="M20" s="158">
        <f t="shared" si="3"/>
        <v>0</v>
      </c>
    </row>
    <row r="21" spans="1:13" ht="16.5" customHeight="1">
      <c r="A21" s="53">
        <v>16</v>
      </c>
      <c r="B21" s="147"/>
      <c r="C21" s="61"/>
      <c r="D21" s="61"/>
      <c r="E21" s="61"/>
      <c r="F21" s="61"/>
      <c r="G21" s="153">
        <f t="shared" si="1"/>
        <v>0</v>
      </c>
      <c r="H21" s="153"/>
      <c r="I21" s="153"/>
      <c r="J21" s="153"/>
      <c r="K21" s="153"/>
      <c r="L21" s="153">
        <f t="shared" si="2"/>
        <v>0</v>
      </c>
      <c r="M21" s="158">
        <f t="shared" si="3"/>
        <v>0</v>
      </c>
    </row>
    <row r="22" spans="1:13" ht="16.5" customHeight="1">
      <c r="A22" s="53">
        <v>17</v>
      </c>
      <c r="B22" s="147"/>
      <c r="C22" s="61"/>
      <c r="D22" s="61"/>
      <c r="E22" s="61"/>
      <c r="F22" s="61"/>
      <c r="G22" s="153">
        <f t="shared" si="1"/>
        <v>0</v>
      </c>
      <c r="H22" s="153"/>
      <c r="I22" s="153"/>
      <c r="J22" s="153"/>
      <c r="K22" s="153"/>
      <c r="L22" s="153">
        <f t="shared" si="2"/>
        <v>0</v>
      </c>
      <c r="M22" s="158">
        <f t="shared" si="3"/>
        <v>0</v>
      </c>
    </row>
    <row r="23" spans="1:13" ht="16.5" customHeight="1">
      <c r="A23" s="53">
        <v>18</v>
      </c>
      <c r="B23" s="147"/>
      <c r="C23" s="61"/>
      <c r="D23" s="61"/>
      <c r="E23" s="61"/>
      <c r="F23" s="61"/>
      <c r="G23" s="153">
        <f t="shared" si="1"/>
        <v>0</v>
      </c>
      <c r="H23" s="153"/>
      <c r="I23" s="153"/>
      <c r="J23" s="153"/>
      <c r="K23" s="153"/>
      <c r="L23" s="153">
        <f t="shared" si="2"/>
        <v>0</v>
      </c>
      <c r="M23" s="158">
        <f t="shared" si="3"/>
        <v>0</v>
      </c>
    </row>
    <row r="24" spans="1:13" ht="16.5" customHeight="1">
      <c r="A24" s="53">
        <v>19</v>
      </c>
      <c r="B24" s="147"/>
      <c r="C24" s="61"/>
      <c r="D24" s="61"/>
      <c r="E24" s="61"/>
      <c r="F24" s="61"/>
      <c r="G24" s="153">
        <f t="shared" si="1"/>
        <v>0</v>
      </c>
      <c r="H24" s="153"/>
      <c r="I24" s="153"/>
      <c r="J24" s="153"/>
      <c r="K24" s="153"/>
      <c r="L24" s="153">
        <f t="shared" si="2"/>
        <v>0</v>
      </c>
      <c r="M24" s="158">
        <f t="shared" si="3"/>
        <v>0</v>
      </c>
    </row>
    <row r="25" spans="1:13" ht="16.5" customHeight="1">
      <c r="A25" s="53">
        <v>20</v>
      </c>
      <c r="B25" s="147"/>
      <c r="C25" s="61"/>
      <c r="D25" s="61"/>
      <c r="E25" s="61"/>
      <c r="F25" s="61"/>
      <c r="G25" s="153">
        <f t="shared" si="1"/>
        <v>0</v>
      </c>
      <c r="H25" s="153"/>
      <c r="I25" s="153"/>
      <c r="J25" s="153"/>
      <c r="K25" s="153"/>
      <c r="L25" s="153">
        <f t="shared" si="2"/>
        <v>0</v>
      </c>
      <c r="M25" s="158">
        <f t="shared" si="3"/>
        <v>0</v>
      </c>
    </row>
    <row r="26" spans="1:13" ht="16.5" customHeight="1">
      <c r="A26" s="53">
        <v>21</v>
      </c>
      <c r="B26" s="147"/>
      <c r="C26" s="61"/>
      <c r="D26" s="61"/>
      <c r="E26" s="61"/>
      <c r="F26" s="61"/>
      <c r="G26" s="153">
        <f t="shared" si="1"/>
        <v>0</v>
      </c>
      <c r="H26" s="153"/>
      <c r="I26" s="153"/>
      <c r="J26" s="153"/>
      <c r="K26" s="153"/>
      <c r="L26" s="153">
        <f t="shared" si="2"/>
        <v>0</v>
      </c>
      <c r="M26" s="158">
        <f t="shared" si="3"/>
        <v>0</v>
      </c>
    </row>
    <row r="27" spans="1:13" ht="16.5" customHeight="1">
      <c r="A27" s="53">
        <v>22</v>
      </c>
      <c r="B27" s="147"/>
      <c r="C27" s="61"/>
      <c r="D27" s="61"/>
      <c r="E27" s="61"/>
      <c r="F27" s="61"/>
      <c r="G27" s="153">
        <f t="shared" si="1"/>
        <v>0</v>
      </c>
      <c r="H27" s="153"/>
      <c r="I27" s="153"/>
      <c r="J27" s="153"/>
      <c r="K27" s="153"/>
      <c r="L27" s="153">
        <f t="shared" si="2"/>
        <v>0</v>
      </c>
      <c r="M27" s="158">
        <f t="shared" si="3"/>
        <v>0</v>
      </c>
    </row>
    <row r="28" spans="1:13" ht="16.5" customHeight="1">
      <c r="A28" s="53">
        <v>23</v>
      </c>
      <c r="B28" s="148"/>
      <c r="C28" s="61"/>
      <c r="D28" s="61"/>
      <c r="E28" s="61"/>
      <c r="F28" s="61"/>
      <c r="G28" s="153">
        <f t="shared" si="1"/>
        <v>0</v>
      </c>
      <c r="H28" s="153"/>
      <c r="I28" s="153"/>
      <c r="J28" s="153"/>
      <c r="K28" s="153"/>
      <c r="L28" s="153">
        <f t="shared" si="2"/>
        <v>0</v>
      </c>
      <c r="M28" s="158">
        <f t="shared" si="3"/>
        <v>0</v>
      </c>
    </row>
    <row r="29" spans="1:13" ht="17.25" customHeight="1">
      <c r="A29" s="53">
        <v>24</v>
      </c>
      <c r="B29" s="148"/>
      <c r="C29" s="61"/>
      <c r="D29" s="61"/>
      <c r="E29" s="61"/>
      <c r="F29" s="61"/>
      <c r="G29" s="153">
        <f t="shared" si="1"/>
        <v>0</v>
      </c>
      <c r="H29" s="153"/>
      <c r="I29" s="153"/>
      <c r="J29" s="153"/>
      <c r="K29" s="153"/>
      <c r="L29" s="153">
        <f t="shared" si="2"/>
        <v>0</v>
      </c>
      <c r="M29" s="158">
        <f t="shared" si="3"/>
        <v>0</v>
      </c>
    </row>
    <row r="30" spans="1:13" ht="15" customHeight="1">
      <c r="A30" s="54"/>
      <c r="D30" s="71" t="s">
        <v>71</v>
      </c>
      <c r="E30" s="71"/>
      <c r="F30" s="71"/>
      <c r="G30" s="71"/>
      <c r="H30" s="71"/>
      <c r="I30" s="71"/>
      <c r="J30" s="71"/>
    </row>
    <row r="31" spans="1:13" ht="29.25" customHeight="1">
      <c r="B31" s="149" t="s">
        <v>90</v>
      </c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 ht="4.5" customHeight="1"/>
    <row r="33" spans="3:12">
      <c r="C33" s="67" t="s">
        <v>72</v>
      </c>
      <c r="D33" s="47"/>
      <c r="E33" s="47"/>
      <c r="F33" s="47"/>
      <c r="J33" s="67" t="s">
        <v>73</v>
      </c>
      <c r="K33" s="47"/>
      <c r="L33" s="47"/>
    </row>
  </sheetData>
  <mergeCells count="19">
    <mergeCell ref="B1:E1"/>
    <mergeCell ref="D2:G2"/>
    <mergeCell ref="H2:L2"/>
    <mergeCell ref="A5:C5"/>
    <mergeCell ref="D30:J30"/>
    <mergeCell ref="B31:M31"/>
    <mergeCell ref="C33:F33"/>
    <mergeCell ref="J33:L33"/>
    <mergeCell ref="A2:A4"/>
    <mergeCell ref="B2:B4"/>
    <mergeCell ref="C2:C4"/>
    <mergeCell ref="M2:M4"/>
    <mergeCell ref="D3:D4"/>
    <mergeCell ref="E3:E4"/>
    <mergeCell ref="F3:F4"/>
    <mergeCell ref="G3:G4"/>
    <mergeCell ref="H3:H4"/>
    <mergeCell ref="K3:K4"/>
    <mergeCell ref="L3:L4"/>
  </mergeCells>
  <phoneticPr fontId="19"/>
  <pageMargins left="0.6" right="0.5" top="0.51" bottom="0.52" header="0.51200000000000001" footer="0.51200000000000001"/>
  <pageSetup paperSize="9" scale="105" fitToWidth="1" fitToHeight="1" orientation="landscape" usePrinterDefaults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A1:C35"/>
  <sheetViews>
    <sheetView showZeros="0" view="pageBreakPreview" zoomScaleSheetLayoutView="100" workbookViewId="0">
      <selection activeCell="P25" sqref="P25"/>
    </sheetView>
  </sheetViews>
  <sheetFormatPr defaultRowHeight="13.5"/>
  <cols>
    <col min="1" max="1" width="7.5" style="90" customWidth="1"/>
    <col min="2" max="2" width="25.5" style="90" customWidth="1"/>
    <col min="3" max="3" width="21.25" style="91" customWidth="1"/>
    <col min="4" max="16384" width="9" style="90" bestFit="1" customWidth="1"/>
  </cols>
  <sheetData>
    <row r="1" spans="1:3" ht="22.5" customHeight="1">
      <c r="A1" s="92" t="s">
        <v>74</v>
      </c>
      <c r="B1" s="92"/>
      <c r="C1" s="92"/>
    </row>
    <row r="2" spans="1:3" ht="38.25" customHeight="1">
      <c r="A2" s="93" t="s">
        <v>75</v>
      </c>
      <c r="B2" s="93"/>
      <c r="C2" s="98"/>
    </row>
    <row r="3" spans="1:3" ht="36.75" customHeight="1">
      <c r="A3" s="94" t="s">
        <v>60</v>
      </c>
      <c r="B3" s="94" t="s">
        <v>2</v>
      </c>
      <c r="C3" s="99" t="s">
        <v>76</v>
      </c>
    </row>
    <row r="4" spans="1:3" ht="24.95" customHeight="1">
      <c r="A4" s="96"/>
      <c r="B4" s="97"/>
      <c r="C4" s="100"/>
    </row>
    <row r="5" spans="1:3" ht="24.95" customHeight="1">
      <c r="A5" s="96"/>
      <c r="B5" s="97"/>
      <c r="C5" s="100"/>
    </row>
    <row r="6" spans="1:3" ht="24.95" customHeight="1">
      <c r="A6" s="96"/>
      <c r="B6" s="97"/>
      <c r="C6" s="100"/>
    </row>
    <row r="7" spans="1:3" ht="24.95" customHeight="1">
      <c r="A7" s="96"/>
      <c r="B7" s="97"/>
      <c r="C7" s="100"/>
    </row>
    <row r="8" spans="1:3" ht="24.95" customHeight="1">
      <c r="A8" s="96"/>
      <c r="B8" s="97"/>
      <c r="C8" s="100"/>
    </row>
    <row r="9" spans="1:3" ht="24.95" customHeight="1">
      <c r="A9" s="96"/>
      <c r="B9" s="96"/>
      <c r="C9" s="100"/>
    </row>
    <row r="10" spans="1:3" ht="24.95" customHeight="1">
      <c r="A10" s="96"/>
      <c r="B10" s="96"/>
      <c r="C10" s="100"/>
    </row>
    <row r="11" spans="1:3" ht="24.95" customHeight="1">
      <c r="A11" s="96"/>
      <c r="B11" s="96"/>
      <c r="C11" s="100"/>
    </row>
    <row r="12" spans="1:3" ht="24.95" customHeight="1">
      <c r="A12" s="96"/>
      <c r="B12" s="96"/>
      <c r="C12" s="100"/>
    </row>
    <row r="13" spans="1:3" ht="24.95" customHeight="1">
      <c r="A13" s="96"/>
      <c r="B13" s="96"/>
      <c r="C13" s="100"/>
    </row>
    <row r="14" spans="1:3" ht="24.95" customHeight="1">
      <c r="A14" s="96"/>
      <c r="B14" s="96"/>
      <c r="C14" s="100"/>
    </row>
    <row r="15" spans="1:3" ht="24.95" customHeight="1">
      <c r="A15" s="96"/>
      <c r="B15" s="96"/>
      <c r="C15" s="100"/>
    </row>
    <row r="16" spans="1:3" ht="24.95" customHeight="1">
      <c r="A16" s="96"/>
      <c r="B16" s="96"/>
      <c r="C16" s="100"/>
    </row>
    <row r="17" spans="1:3" ht="24.95" customHeight="1">
      <c r="A17" s="96"/>
      <c r="B17" s="96"/>
      <c r="C17" s="100"/>
    </row>
    <row r="18" spans="1:3" ht="24.95" customHeight="1">
      <c r="A18" s="96"/>
      <c r="B18" s="96"/>
      <c r="C18" s="100"/>
    </row>
    <row r="19" spans="1:3" ht="24.95" customHeight="1">
      <c r="A19" s="96"/>
      <c r="B19" s="96"/>
      <c r="C19" s="100"/>
    </row>
    <row r="20" spans="1:3" ht="24.95" customHeight="1">
      <c r="A20" s="96"/>
      <c r="B20" s="96"/>
      <c r="C20" s="100"/>
    </row>
    <row r="21" spans="1:3" ht="24.95" customHeight="1">
      <c r="A21" s="96"/>
      <c r="B21" s="96"/>
      <c r="C21" s="100"/>
    </row>
    <row r="22" spans="1:3" ht="24.95" customHeight="1">
      <c r="A22" s="96"/>
      <c r="B22" s="96"/>
      <c r="C22" s="100"/>
    </row>
    <row r="23" spans="1:3" ht="24.95" customHeight="1">
      <c r="A23" s="96"/>
      <c r="B23" s="96"/>
      <c r="C23" s="100"/>
    </row>
    <row r="24" spans="1:3" ht="24.95" customHeight="1">
      <c r="A24" s="96"/>
      <c r="B24" s="96"/>
      <c r="C24" s="100"/>
    </row>
    <row r="25" spans="1:3" ht="24.95" customHeight="1">
      <c r="A25" s="96"/>
      <c r="B25" s="96"/>
      <c r="C25" s="100"/>
    </row>
    <row r="26" spans="1:3" ht="24.95" customHeight="1">
      <c r="A26" s="96"/>
      <c r="B26" s="96"/>
      <c r="C26" s="100"/>
    </row>
    <row r="27" spans="1:3" ht="24.95" customHeight="1">
      <c r="A27" s="96"/>
      <c r="B27" s="96"/>
      <c r="C27" s="100"/>
    </row>
    <row r="28" spans="1:3" ht="24.95" customHeight="1">
      <c r="A28" s="96"/>
      <c r="B28" s="96"/>
      <c r="C28" s="100"/>
    </row>
    <row r="29" spans="1:3" ht="24.95" customHeight="1">
      <c r="A29" s="96"/>
      <c r="B29" s="96"/>
      <c r="C29" s="100"/>
    </row>
    <row r="30" spans="1:3" ht="24.95" customHeight="1">
      <c r="A30" s="96"/>
      <c r="B30" s="96"/>
      <c r="C30" s="100"/>
    </row>
    <row r="31" spans="1:3" ht="24.95" customHeight="1">
      <c r="A31" s="96"/>
      <c r="B31" s="96"/>
      <c r="C31" s="100"/>
    </row>
    <row r="32" spans="1:3" ht="24.95" customHeight="1">
      <c r="A32" s="96"/>
      <c r="B32" s="96"/>
      <c r="C32" s="100"/>
    </row>
    <row r="33" spans="1:3" ht="24.95" customHeight="1">
      <c r="A33" s="96"/>
      <c r="B33" s="96"/>
      <c r="C33" s="100"/>
    </row>
    <row r="34" spans="1:3" ht="24.95" customHeight="1">
      <c r="A34" s="96"/>
      <c r="B34" s="96"/>
      <c r="C34" s="100"/>
    </row>
    <row r="35" spans="1:3" ht="24.95" customHeight="1">
      <c r="A35" s="96"/>
      <c r="B35" s="96"/>
      <c r="C35" s="100"/>
    </row>
  </sheetData>
  <mergeCells count="2">
    <mergeCell ref="A1:C1"/>
    <mergeCell ref="A2:B2"/>
  </mergeCells>
  <phoneticPr fontId="19"/>
  <pageMargins left="0.98425196850393704" right="0.43307086614173229" top="0.98425196850393704" bottom="0.6692913385826772" header="0.51181102362204722" footer="0.51181102362204722"/>
  <pageSetup paperSize="9" fitToWidth="1" fitToHeight="1" orientation="portrait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4"/>
  <sheetViews>
    <sheetView showZeros="0" workbookViewId="0">
      <selection activeCell="A19" sqref="A19:F19"/>
    </sheetView>
  </sheetViews>
  <sheetFormatPr defaultRowHeight="13.5"/>
  <cols>
    <col min="1" max="1" width="12.875" style="90" customWidth="1"/>
    <col min="2" max="2" width="12" style="101" customWidth="1"/>
    <col min="3" max="3" width="12.75" style="90" customWidth="1"/>
    <col min="4" max="4" width="12" style="90" customWidth="1"/>
    <col min="5" max="5" width="10.625" style="90" customWidth="1"/>
    <col min="6" max="6" width="10.5" style="90" customWidth="1"/>
    <col min="7" max="7" width="10.75" style="90" customWidth="1"/>
    <col min="8" max="8" width="11.125" style="90" customWidth="1"/>
    <col min="9" max="9" width="13" style="90" customWidth="1"/>
    <col min="10" max="10" width="13.25" style="90" customWidth="1"/>
    <col min="11" max="16384" width="9" style="90" bestFit="1" customWidth="1"/>
  </cols>
  <sheetData>
    <row r="1" spans="1:10" ht="18.75" customHeight="1">
      <c r="A1" s="102"/>
      <c r="B1" s="107"/>
      <c r="C1" s="112"/>
      <c r="D1" s="117" t="s">
        <v>77</v>
      </c>
      <c r="E1" s="117"/>
      <c r="F1" s="117"/>
      <c r="G1" s="117"/>
      <c r="H1" s="128"/>
      <c r="I1" s="133" t="s">
        <v>78</v>
      </c>
      <c r="J1" s="136">
        <f>'収支報告書（提出用）'!G5</f>
        <v>0</v>
      </c>
    </row>
    <row r="2" spans="1:10" ht="18.75" customHeight="1">
      <c r="A2" s="103"/>
      <c r="B2" s="108"/>
      <c r="C2" s="113"/>
      <c r="D2" s="120"/>
      <c r="E2" s="120"/>
      <c r="F2" s="120"/>
      <c r="G2" s="120"/>
      <c r="H2" s="129"/>
      <c r="I2" s="134" t="s">
        <v>79</v>
      </c>
      <c r="J2" s="137">
        <f>'協定参加者別細目表（提出用）'!B6</f>
        <v>0</v>
      </c>
    </row>
    <row r="3" spans="1:10">
      <c r="A3" s="104" t="s">
        <v>80</v>
      </c>
      <c r="B3" s="109" t="s">
        <v>81</v>
      </c>
      <c r="C3" s="114" t="s">
        <v>87</v>
      </c>
      <c r="D3" s="119" t="s">
        <v>82</v>
      </c>
      <c r="E3" s="112"/>
      <c r="F3" s="124"/>
      <c r="G3" s="125" t="s">
        <v>83</v>
      </c>
      <c r="H3" s="130" t="s">
        <v>34</v>
      </c>
      <c r="I3" s="135" t="s">
        <v>39</v>
      </c>
      <c r="J3" s="135" t="s">
        <v>84</v>
      </c>
    </row>
    <row r="4" spans="1:10" ht="45" customHeight="1">
      <c r="A4" s="105"/>
      <c r="B4" s="110"/>
      <c r="C4" s="115"/>
      <c r="D4" s="105"/>
      <c r="E4" s="122" t="s">
        <v>85</v>
      </c>
      <c r="F4" s="122" t="s">
        <v>45</v>
      </c>
      <c r="G4" s="122"/>
      <c r="H4" s="131"/>
      <c r="I4" s="115"/>
      <c r="J4" s="115"/>
    </row>
    <row r="5" spans="1:10" s="66" customFormat="1" ht="17.25" customHeight="1">
      <c r="A5" s="106">
        <f>'協定参加者別細目表（提出用）'!D6+'協定参加者別細目表（提出用）'!E6</f>
        <v>0</v>
      </c>
      <c r="B5" s="111">
        <f>'協定参加者別細目表（提出用）'!F6</f>
        <v>0</v>
      </c>
      <c r="C5" s="116">
        <f>A5+B5</f>
        <v>0</v>
      </c>
      <c r="D5" s="106">
        <f>'協定参加者別細目表（提出用）'!H6</f>
        <v>0</v>
      </c>
      <c r="E5" s="123">
        <f>'協定参加者別細目表（提出用）'!J6</f>
        <v>0</v>
      </c>
      <c r="F5" s="123">
        <f>'協定参加者別細目表（提出用）'!I6</f>
        <v>0</v>
      </c>
      <c r="G5" s="126">
        <f>D5-E5-F5</f>
        <v>0</v>
      </c>
      <c r="H5" s="111">
        <f>'協定参加者別細目表（提出用）'!K6</f>
        <v>0</v>
      </c>
      <c r="I5" s="116">
        <f>G5+H5</f>
        <v>0</v>
      </c>
      <c r="J5" s="116">
        <f>C5-I5</f>
        <v>0</v>
      </c>
    </row>
    <row r="6" spans="1:10" s="66" customFormat="1" ht="19.5" customHeight="1">
      <c r="A6" s="66"/>
      <c r="B6" s="66"/>
      <c r="C6" s="66"/>
      <c r="D6" s="66"/>
      <c r="E6" s="66"/>
      <c r="F6" s="66"/>
      <c r="G6" s="127" t="s">
        <v>86</v>
      </c>
      <c r="H6" s="132"/>
      <c r="I6" s="132"/>
      <c r="J6" s="132"/>
    </row>
    <row r="7" spans="1:10" ht="52.5" customHeight="1"/>
    <row r="8" spans="1:10" ht="18.75" customHeight="1">
      <c r="A8" s="102"/>
      <c r="B8" s="107"/>
      <c r="C8" s="112"/>
      <c r="D8" s="117" t="s">
        <v>77</v>
      </c>
      <c r="E8" s="117"/>
      <c r="F8" s="117"/>
      <c r="G8" s="117"/>
      <c r="H8" s="128"/>
      <c r="I8" s="133" t="s">
        <v>78</v>
      </c>
      <c r="J8" s="136">
        <f>J1</f>
        <v>0</v>
      </c>
    </row>
    <row r="9" spans="1:10" ht="18.75" customHeight="1">
      <c r="A9" s="103"/>
      <c r="B9" s="108"/>
      <c r="C9" s="113"/>
      <c r="D9" s="120"/>
      <c r="E9" s="120"/>
      <c r="F9" s="120"/>
      <c r="G9" s="120"/>
      <c r="H9" s="129"/>
      <c r="I9" s="134" t="s">
        <v>79</v>
      </c>
      <c r="J9" s="137">
        <f>'協定参加者別細目表（提出用）'!B7</f>
        <v>0</v>
      </c>
    </row>
    <row r="10" spans="1:10">
      <c r="A10" s="104" t="s">
        <v>80</v>
      </c>
      <c r="B10" s="109" t="s">
        <v>81</v>
      </c>
      <c r="C10" s="114" t="s">
        <v>87</v>
      </c>
      <c r="D10" s="119" t="s">
        <v>82</v>
      </c>
      <c r="E10" s="112"/>
      <c r="F10" s="124"/>
      <c r="G10" s="125" t="s">
        <v>83</v>
      </c>
      <c r="H10" s="130" t="s">
        <v>34</v>
      </c>
      <c r="I10" s="135" t="s">
        <v>39</v>
      </c>
      <c r="J10" s="135" t="s">
        <v>84</v>
      </c>
    </row>
    <row r="11" spans="1:10" ht="45" customHeight="1">
      <c r="A11" s="105"/>
      <c r="B11" s="110"/>
      <c r="C11" s="115"/>
      <c r="D11" s="105"/>
      <c r="E11" s="122" t="s">
        <v>85</v>
      </c>
      <c r="F11" s="122" t="s">
        <v>45</v>
      </c>
      <c r="G11" s="122"/>
      <c r="H11" s="131"/>
      <c r="I11" s="115"/>
      <c r="J11" s="115"/>
    </row>
    <row r="12" spans="1:10" ht="17.25" customHeight="1">
      <c r="A12" s="106">
        <f>'協定参加者別細目表（提出用）'!D7+'協定参加者別細目表（提出用）'!E7</f>
        <v>0</v>
      </c>
      <c r="B12" s="111">
        <f>'協定参加者別細目表（提出用）'!F7</f>
        <v>0</v>
      </c>
      <c r="C12" s="116">
        <f>A12+B12</f>
        <v>0</v>
      </c>
      <c r="D12" s="106">
        <f>'協定参加者別細目表（提出用）'!H7</f>
        <v>0</v>
      </c>
      <c r="E12" s="123">
        <f>'協定参加者別細目表（提出用）'!J7</f>
        <v>0</v>
      </c>
      <c r="F12" s="123">
        <f>'協定参加者別細目表（提出用）'!I7</f>
        <v>0</v>
      </c>
      <c r="G12" s="126">
        <f>D12-E12-F12</f>
        <v>0</v>
      </c>
      <c r="H12" s="111">
        <f>'協定参加者別細目表（提出用）'!K7</f>
        <v>0</v>
      </c>
      <c r="I12" s="116">
        <f>G12+H12</f>
        <v>0</v>
      </c>
      <c r="J12" s="116">
        <f>C12-I12</f>
        <v>0</v>
      </c>
    </row>
    <row r="13" spans="1:10" ht="19.5" customHeight="1">
      <c r="A13" s="66"/>
      <c r="B13" s="66"/>
      <c r="C13" s="66"/>
      <c r="D13" s="66"/>
      <c r="E13" s="66"/>
      <c r="F13" s="66"/>
      <c r="G13" s="127" t="s">
        <v>86</v>
      </c>
      <c r="H13" s="132"/>
      <c r="I13" s="132"/>
      <c r="J13" s="132"/>
    </row>
    <row r="14" spans="1:10" ht="52.5" customHeight="1"/>
    <row r="15" spans="1:10" ht="18.75" customHeight="1">
      <c r="A15" s="102"/>
      <c r="B15" s="107"/>
      <c r="C15" s="112"/>
      <c r="D15" s="117" t="s">
        <v>77</v>
      </c>
      <c r="E15" s="117"/>
      <c r="F15" s="117"/>
      <c r="G15" s="117"/>
      <c r="H15" s="128"/>
      <c r="I15" s="133" t="s">
        <v>78</v>
      </c>
      <c r="J15" s="136">
        <f>J1</f>
        <v>0</v>
      </c>
    </row>
    <row r="16" spans="1:10" ht="18.75" customHeight="1">
      <c r="A16" s="103"/>
      <c r="B16" s="108"/>
      <c r="C16" s="113"/>
      <c r="D16" s="120"/>
      <c r="E16" s="120"/>
      <c r="F16" s="120"/>
      <c r="G16" s="120"/>
      <c r="H16" s="129"/>
      <c r="I16" s="134" t="s">
        <v>79</v>
      </c>
      <c r="J16" s="137">
        <f>'協定参加者別細目表（提出用）'!B8</f>
        <v>0</v>
      </c>
    </row>
    <row r="17" spans="1:10">
      <c r="A17" s="104" t="s">
        <v>80</v>
      </c>
      <c r="B17" s="109" t="s">
        <v>81</v>
      </c>
      <c r="C17" s="114" t="s">
        <v>87</v>
      </c>
      <c r="D17" s="119" t="s">
        <v>82</v>
      </c>
      <c r="E17" s="112"/>
      <c r="F17" s="124"/>
      <c r="G17" s="125" t="s">
        <v>83</v>
      </c>
      <c r="H17" s="130" t="s">
        <v>34</v>
      </c>
      <c r="I17" s="135" t="s">
        <v>39</v>
      </c>
      <c r="J17" s="135" t="s">
        <v>84</v>
      </c>
    </row>
    <row r="18" spans="1:10" ht="45" customHeight="1">
      <c r="A18" s="105"/>
      <c r="B18" s="110"/>
      <c r="C18" s="115"/>
      <c r="D18" s="105"/>
      <c r="E18" s="122" t="s">
        <v>85</v>
      </c>
      <c r="F18" s="122" t="s">
        <v>45</v>
      </c>
      <c r="G18" s="122"/>
      <c r="H18" s="131"/>
      <c r="I18" s="115"/>
      <c r="J18" s="115"/>
    </row>
    <row r="19" spans="1:10" ht="18" customHeight="1">
      <c r="A19" s="106">
        <f>'協定参加者別細目表（提出用）'!D8+'協定参加者別細目表（提出用）'!E8</f>
        <v>0</v>
      </c>
      <c r="B19" s="111">
        <f>'協定参加者別細目表（提出用）'!F8</f>
        <v>0</v>
      </c>
      <c r="C19" s="116">
        <f>A19+B19</f>
        <v>0</v>
      </c>
      <c r="D19" s="106">
        <f>'協定参加者別細目表（提出用）'!H8</f>
        <v>0</v>
      </c>
      <c r="E19" s="123">
        <f>'協定参加者別細目表（提出用）'!J8</f>
        <v>0</v>
      </c>
      <c r="F19" s="123">
        <f>'協定参加者別細目表（提出用）'!I8</f>
        <v>0</v>
      </c>
      <c r="G19" s="126">
        <f>D19-E19-F19</f>
        <v>0</v>
      </c>
      <c r="H19" s="111">
        <f>'協定参加者別細目表（提出用）'!K8</f>
        <v>0</v>
      </c>
      <c r="I19" s="116">
        <f>G19+H19</f>
        <v>0</v>
      </c>
      <c r="J19" s="116">
        <f>C19-I19</f>
        <v>0</v>
      </c>
    </row>
    <row r="20" spans="1:10" ht="19.5" customHeight="1">
      <c r="A20" s="66"/>
      <c r="B20" s="66"/>
      <c r="C20" s="66"/>
      <c r="D20" s="66"/>
      <c r="E20" s="66"/>
      <c r="F20" s="66"/>
      <c r="G20" s="127" t="s">
        <v>86</v>
      </c>
      <c r="H20" s="132"/>
      <c r="I20" s="132"/>
      <c r="J20" s="132"/>
    </row>
    <row r="21" spans="1:10" ht="52.5" customHeight="1"/>
    <row r="22" spans="1:10" ht="18.75" customHeight="1">
      <c r="A22" s="102"/>
      <c r="B22" s="107"/>
      <c r="C22" s="112"/>
      <c r="D22" s="117" t="s">
        <v>77</v>
      </c>
      <c r="E22" s="117"/>
      <c r="F22" s="117"/>
      <c r="G22" s="117"/>
      <c r="H22" s="128"/>
      <c r="I22" s="133" t="s">
        <v>78</v>
      </c>
      <c r="J22" s="136">
        <f>J1</f>
        <v>0</v>
      </c>
    </row>
    <row r="23" spans="1:10" ht="17.25" customHeight="1">
      <c r="A23" s="103"/>
      <c r="B23" s="108"/>
      <c r="C23" s="113"/>
      <c r="D23" s="120"/>
      <c r="E23" s="120"/>
      <c r="F23" s="120"/>
      <c r="G23" s="120"/>
      <c r="H23" s="129"/>
      <c r="I23" s="134" t="s">
        <v>79</v>
      </c>
      <c r="J23" s="137">
        <f>'協定参加者別細目表（提出用）'!B9</f>
        <v>0</v>
      </c>
    </row>
    <row r="24" spans="1:10" ht="12.75" customHeight="1">
      <c r="A24" s="104" t="s">
        <v>80</v>
      </c>
      <c r="B24" s="109" t="s">
        <v>81</v>
      </c>
      <c r="C24" s="114" t="s">
        <v>87</v>
      </c>
      <c r="D24" s="119" t="s">
        <v>82</v>
      </c>
      <c r="E24" s="112"/>
      <c r="F24" s="124"/>
      <c r="G24" s="125" t="s">
        <v>83</v>
      </c>
      <c r="H24" s="130" t="s">
        <v>88</v>
      </c>
      <c r="I24" s="135" t="s">
        <v>39</v>
      </c>
      <c r="J24" s="135" t="s">
        <v>84</v>
      </c>
    </row>
    <row r="25" spans="1:10" ht="45" customHeight="1">
      <c r="A25" s="105"/>
      <c r="B25" s="110"/>
      <c r="C25" s="115"/>
      <c r="D25" s="105"/>
      <c r="E25" s="122" t="s">
        <v>85</v>
      </c>
      <c r="F25" s="122" t="s">
        <v>45</v>
      </c>
      <c r="G25" s="122"/>
      <c r="H25" s="131"/>
      <c r="I25" s="115"/>
      <c r="J25" s="115"/>
    </row>
    <row r="26" spans="1:10" ht="17.25" customHeight="1">
      <c r="A26" s="106">
        <f>'協定参加者別細目表（提出用）'!D9+'協定参加者別細目表（提出用）'!E9</f>
        <v>0</v>
      </c>
      <c r="B26" s="111">
        <f>'協定参加者別細目表（提出用）'!F9</f>
        <v>0</v>
      </c>
      <c r="C26" s="116">
        <f>A26+B26</f>
        <v>0</v>
      </c>
      <c r="D26" s="106">
        <f>'協定参加者別細目表（提出用）'!H9</f>
        <v>0</v>
      </c>
      <c r="E26" s="123">
        <f>'協定参加者別細目表（提出用）'!J9</f>
        <v>0</v>
      </c>
      <c r="F26" s="123">
        <f>'協定参加者別細目表（提出用）'!I9</f>
        <v>0</v>
      </c>
      <c r="G26" s="126">
        <f>D26-E26-F26</f>
        <v>0</v>
      </c>
      <c r="H26" s="111">
        <f>'協定参加者別細目表（提出用）'!K9</f>
        <v>0</v>
      </c>
      <c r="I26" s="116">
        <f>G26+H26</f>
        <v>0</v>
      </c>
      <c r="J26" s="116">
        <f>C26-I26</f>
        <v>0</v>
      </c>
    </row>
    <row r="27" spans="1:10" ht="19.5" customHeight="1">
      <c r="G27" s="127" t="s">
        <v>86</v>
      </c>
      <c r="H27" s="132"/>
      <c r="I27" s="132"/>
      <c r="J27" s="132"/>
    </row>
    <row r="28" spans="1:10" ht="52.5" customHeight="1">
      <c r="B28" s="90"/>
    </row>
    <row r="29" spans="1:10" ht="17.25" customHeight="1">
      <c r="A29" s="102"/>
      <c r="B29" s="107"/>
      <c r="C29" s="112"/>
      <c r="D29" s="117" t="s">
        <v>77</v>
      </c>
      <c r="E29" s="117"/>
      <c r="F29" s="117"/>
      <c r="G29" s="117"/>
      <c r="H29" s="128"/>
      <c r="I29" s="133" t="s">
        <v>78</v>
      </c>
      <c r="J29" s="136">
        <f>J1</f>
        <v>0</v>
      </c>
    </row>
    <row r="30" spans="1:10" ht="17.25" customHeight="1">
      <c r="A30" s="103"/>
      <c r="B30" s="108"/>
      <c r="C30" s="113"/>
      <c r="D30" s="120"/>
      <c r="E30" s="120"/>
      <c r="F30" s="120"/>
      <c r="G30" s="120"/>
      <c r="H30" s="129"/>
      <c r="I30" s="134" t="s">
        <v>79</v>
      </c>
      <c r="J30" s="137">
        <f>'協定参加者別細目表（提出用）'!B10</f>
        <v>0</v>
      </c>
    </row>
    <row r="31" spans="1:10" ht="12.75" customHeight="1">
      <c r="A31" s="104" t="s">
        <v>80</v>
      </c>
      <c r="B31" s="109" t="s">
        <v>81</v>
      </c>
      <c r="C31" s="114" t="s">
        <v>87</v>
      </c>
      <c r="D31" s="119" t="s">
        <v>82</v>
      </c>
      <c r="E31" s="112"/>
      <c r="F31" s="124"/>
      <c r="G31" s="125" t="s">
        <v>83</v>
      </c>
      <c r="H31" s="130" t="s">
        <v>88</v>
      </c>
      <c r="I31" s="135" t="s">
        <v>39</v>
      </c>
      <c r="J31" s="135" t="s">
        <v>84</v>
      </c>
    </row>
    <row r="32" spans="1:10" ht="45.75" customHeight="1">
      <c r="A32" s="105"/>
      <c r="B32" s="110"/>
      <c r="C32" s="115"/>
      <c r="D32" s="105"/>
      <c r="E32" s="122" t="s">
        <v>85</v>
      </c>
      <c r="F32" s="122" t="s">
        <v>45</v>
      </c>
      <c r="G32" s="122"/>
      <c r="H32" s="131"/>
      <c r="I32" s="115"/>
      <c r="J32" s="115"/>
    </row>
    <row r="33" spans="1:10" ht="17.25" customHeight="1">
      <c r="A33" s="106">
        <f>'協定参加者別細目表（提出用）'!D10+'協定参加者別細目表（提出用）'!E10</f>
        <v>0</v>
      </c>
      <c r="B33" s="111">
        <f>'協定参加者別細目表（提出用）'!F10</f>
        <v>0</v>
      </c>
      <c r="C33" s="116">
        <f>A33+B33</f>
        <v>0</v>
      </c>
      <c r="D33" s="106">
        <f>'協定参加者別細目表（提出用）'!H10</f>
        <v>0</v>
      </c>
      <c r="E33" s="123">
        <f>'協定参加者別細目表（提出用）'!J10</f>
        <v>0</v>
      </c>
      <c r="F33" s="123">
        <f>'協定参加者別細目表（提出用）'!I10</f>
        <v>0</v>
      </c>
      <c r="G33" s="126">
        <f>D33-E33-F33</f>
        <v>0</v>
      </c>
      <c r="H33" s="111">
        <f>'協定参加者別細目表（提出用）'!K10</f>
        <v>0</v>
      </c>
      <c r="I33" s="116">
        <f>G33+H33</f>
        <v>0</v>
      </c>
      <c r="J33" s="116">
        <f>C33-I33</f>
        <v>0</v>
      </c>
    </row>
    <row r="34" spans="1:10" ht="19.5" customHeight="1">
      <c r="G34" s="127" t="s">
        <v>86</v>
      </c>
      <c r="H34" s="132"/>
      <c r="I34" s="132"/>
      <c r="J34" s="132"/>
    </row>
  </sheetData>
  <mergeCells count="50">
    <mergeCell ref="G6:J6"/>
    <mergeCell ref="G13:J13"/>
    <mergeCell ref="G20:J20"/>
    <mergeCell ref="G27:J27"/>
    <mergeCell ref="G34:J34"/>
    <mergeCell ref="D1:G2"/>
    <mergeCell ref="A3:A4"/>
    <mergeCell ref="B3:B4"/>
    <mergeCell ref="C3:C4"/>
    <mergeCell ref="D3:D4"/>
    <mergeCell ref="G3:G4"/>
    <mergeCell ref="H3:H4"/>
    <mergeCell ref="I3:I4"/>
    <mergeCell ref="J3:J4"/>
    <mergeCell ref="D8:G9"/>
    <mergeCell ref="A10:A11"/>
    <mergeCell ref="B10:B11"/>
    <mergeCell ref="C10:C11"/>
    <mergeCell ref="D10:D11"/>
    <mergeCell ref="G10:G11"/>
    <mergeCell ref="H10:H11"/>
    <mergeCell ref="I10:I11"/>
    <mergeCell ref="J10:J11"/>
    <mergeCell ref="D15:G16"/>
    <mergeCell ref="A17:A18"/>
    <mergeCell ref="B17:B18"/>
    <mergeCell ref="C17:C18"/>
    <mergeCell ref="D17:D18"/>
    <mergeCell ref="G17:G18"/>
    <mergeCell ref="H17:H18"/>
    <mergeCell ref="I17:I18"/>
    <mergeCell ref="J17:J18"/>
    <mergeCell ref="D22:G23"/>
    <mergeCell ref="A24:A25"/>
    <mergeCell ref="B24:B25"/>
    <mergeCell ref="C24:C25"/>
    <mergeCell ref="D24:D25"/>
    <mergeCell ref="G24:G25"/>
    <mergeCell ref="H24:H25"/>
    <mergeCell ref="I24:I25"/>
    <mergeCell ref="J24:J25"/>
    <mergeCell ref="D29:G30"/>
    <mergeCell ref="A31:A32"/>
    <mergeCell ref="B31:B32"/>
    <mergeCell ref="C31:C32"/>
    <mergeCell ref="D31:D32"/>
    <mergeCell ref="G31:G32"/>
    <mergeCell ref="H31:H32"/>
    <mergeCell ref="I31:I32"/>
    <mergeCell ref="J31:J32"/>
  </mergeCells>
  <phoneticPr fontId="19"/>
  <pageMargins left="0.2" right="0.2" top="0.98399999999999999" bottom="0.98399999999999999" header="0.51200000000000001" footer="0.51200000000000001"/>
  <pageSetup paperSize="9" scale="80" fitToWidth="1" fitToHeight="1" orientation="portrait" usePrinterDefaults="1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4"/>
  <sheetViews>
    <sheetView showZeros="0" workbookViewId="0">
      <selection activeCell="A19" sqref="A19:F19"/>
    </sheetView>
  </sheetViews>
  <sheetFormatPr defaultRowHeight="13.5"/>
  <cols>
    <col min="1" max="1" width="12.875" style="90" customWidth="1"/>
    <col min="2" max="2" width="12" style="101" customWidth="1"/>
    <col min="3" max="3" width="12.75" style="90" customWidth="1"/>
    <col min="4" max="4" width="12" style="90" customWidth="1"/>
    <col min="5" max="5" width="10.625" style="90" customWidth="1"/>
    <col min="6" max="6" width="10.5" style="90" customWidth="1"/>
    <col min="7" max="7" width="10.75" style="90" customWidth="1"/>
    <col min="8" max="8" width="11.125" style="90" customWidth="1"/>
    <col min="9" max="9" width="13" style="90" customWidth="1"/>
    <col min="10" max="10" width="13.25" style="90" customWidth="1"/>
    <col min="11" max="16384" width="9" style="90" bestFit="1" customWidth="1"/>
  </cols>
  <sheetData>
    <row r="1" spans="1:10" ht="18.75" customHeight="1">
      <c r="A1" s="102"/>
      <c r="B1" s="107"/>
      <c r="C1" s="112"/>
      <c r="D1" s="117" t="s">
        <v>77</v>
      </c>
      <c r="E1" s="117"/>
      <c r="F1" s="117"/>
      <c r="G1" s="117"/>
      <c r="H1" s="128"/>
      <c r="I1" s="133" t="s">
        <v>78</v>
      </c>
      <c r="J1" s="159">
        <f>'所得計算表①'!J1</f>
        <v>0</v>
      </c>
    </row>
    <row r="2" spans="1:10" ht="18.75" customHeight="1">
      <c r="A2" s="103"/>
      <c r="B2" s="108"/>
      <c r="C2" s="113"/>
      <c r="D2" s="120"/>
      <c r="E2" s="120"/>
      <c r="F2" s="120"/>
      <c r="G2" s="120"/>
      <c r="H2" s="129"/>
      <c r="I2" s="134" t="s">
        <v>79</v>
      </c>
      <c r="J2" s="137">
        <f>'協定参加者別細目表（提出用）'!B11</f>
        <v>0</v>
      </c>
    </row>
    <row r="3" spans="1:10">
      <c r="A3" s="104" t="s">
        <v>80</v>
      </c>
      <c r="B3" s="109" t="s">
        <v>81</v>
      </c>
      <c r="C3" s="114" t="s">
        <v>87</v>
      </c>
      <c r="D3" s="119" t="s">
        <v>82</v>
      </c>
      <c r="E3" s="112"/>
      <c r="F3" s="124"/>
      <c r="G3" s="125" t="s">
        <v>83</v>
      </c>
      <c r="H3" s="130" t="s">
        <v>34</v>
      </c>
      <c r="I3" s="135" t="s">
        <v>39</v>
      </c>
      <c r="J3" s="135" t="s">
        <v>84</v>
      </c>
    </row>
    <row r="4" spans="1:10" ht="45" customHeight="1">
      <c r="A4" s="105"/>
      <c r="B4" s="110"/>
      <c r="C4" s="115"/>
      <c r="D4" s="105"/>
      <c r="E4" s="122" t="s">
        <v>85</v>
      </c>
      <c r="F4" s="122" t="s">
        <v>45</v>
      </c>
      <c r="G4" s="122"/>
      <c r="H4" s="131"/>
      <c r="I4" s="115"/>
      <c r="J4" s="115"/>
    </row>
    <row r="5" spans="1:10" s="66" customFormat="1" ht="17.25" customHeight="1">
      <c r="A5" s="106">
        <f>'協定参加者別細目表（提出用）'!D11+'協定参加者別細目表（提出用）'!E11</f>
        <v>0</v>
      </c>
      <c r="B5" s="111">
        <f>'協定参加者別細目表（提出用）'!F11</f>
        <v>0</v>
      </c>
      <c r="C5" s="116">
        <f>A5+B5</f>
        <v>0</v>
      </c>
      <c r="D5" s="106">
        <f>'協定参加者別細目表（提出用）'!H11</f>
        <v>0</v>
      </c>
      <c r="E5" s="123">
        <f>'協定参加者別細目表（提出用）'!J11</f>
        <v>0</v>
      </c>
      <c r="F5" s="123">
        <f>'協定参加者別細目表（提出用）'!I11</f>
        <v>0</v>
      </c>
      <c r="G5" s="126">
        <f>D5-E5-F5</f>
        <v>0</v>
      </c>
      <c r="H5" s="111">
        <f>'協定参加者別細目表（提出用）'!K11</f>
        <v>0</v>
      </c>
      <c r="I5" s="116">
        <f>G5+H5</f>
        <v>0</v>
      </c>
      <c r="J5" s="116">
        <f>C5-I5</f>
        <v>0</v>
      </c>
    </row>
    <row r="6" spans="1:10" s="66" customFormat="1" ht="19.5" customHeight="1">
      <c r="A6" s="66"/>
      <c r="B6" s="66"/>
      <c r="C6" s="66"/>
      <c r="D6" s="66"/>
      <c r="E6" s="66"/>
      <c r="F6" s="66"/>
      <c r="G6" s="127" t="s">
        <v>86</v>
      </c>
      <c r="H6" s="132"/>
      <c r="I6" s="132"/>
      <c r="J6" s="132"/>
    </row>
    <row r="7" spans="1:10" ht="52.5" customHeight="1"/>
    <row r="8" spans="1:10" ht="18.75" customHeight="1">
      <c r="A8" s="102"/>
      <c r="B8" s="107"/>
      <c r="C8" s="112"/>
      <c r="D8" s="117" t="s">
        <v>77</v>
      </c>
      <c r="E8" s="117"/>
      <c r="F8" s="117"/>
      <c r="G8" s="117"/>
      <c r="H8" s="128"/>
      <c r="I8" s="133" t="s">
        <v>78</v>
      </c>
      <c r="J8" s="136">
        <f>J1</f>
        <v>0</v>
      </c>
    </row>
    <row r="9" spans="1:10" ht="18.75" customHeight="1">
      <c r="A9" s="103"/>
      <c r="B9" s="108"/>
      <c r="C9" s="113"/>
      <c r="D9" s="120"/>
      <c r="E9" s="120"/>
      <c r="F9" s="120"/>
      <c r="G9" s="120"/>
      <c r="H9" s="129"/>
      <c r="I9" s="134" t="s">
        <v>79</v>
      </c>
      <c r="J9" s="137">
        <f>'協定参加者別細目表（提出用）'!B12</f>
        <v>0</v>
      </c>
    </row>
    <row r="10" spans="1:10">
      <c r="A10" s="104" t="s">
        <v>80</v>
      </c>
      <c r="B10" s="109" t="s">
        <v>81</v>
      </c>
      <c r="C10" s="114" t="s">
        <v>87</v>
      </c>
      <c r="D10" s="119" t="s">
        <v>82</v>
      </c>
      <c r="E10" s="112"/>
      <c r="F10" s="124"/>
      <c r="G10" s="125" t="s">
        <v>83</v>
      </c>
      <c r="H10" s="130" t="s">
        <v>34</v>
      </c>
      <c r="I10" s="135" t="s">
        <v>39</v>
      </c>
      <c r="J10" s="135" t="s">
        <v>84</v>
      </c>
    </row>
    <row r="11" spans="1:10" ht="45" customHeight="1">
      <c r="A11" s="105"/>
      <c r="B11" s="110"/>
      <c r="C11" s="115"/>
      <c r="D11" s="105"/>
      <c r="E11" s="122" t="s">
        <v>85</v>
      </c>
      <c r="F11" s="122" t="s">
        <v>45</v>
      </c>
      <c r="G11" s="122"/>
      <c r="H11" s="131"/>
      <c r="I11" s="115"/>
      <c r="J11" s="115"/>
    </row>
    <row r="12" spans="1:10" ht="17.25" customHeight="1">
      <c r="A12" s="106">
        <f>'協定参加者別細目表（提出用）'!D12+'協定参加者別細目表（提出用）'!E12</f>
        <v>0</v>
      </c>
      <c r="B12" s="111">
        <f>'協定参加者別細目表（提出用）'!F12</f>
        <v>0</v>
      </c>
      <c r="C12" s="116">
        <f>A12+B12</f>
        <v>0</v>
      </c>
      <c r="D12" s="106">
        <f>'協定参加者別細目表（提出用）'!H12</f>
        <v>0</v>
      </c>
      <c r="E12" s="123">
        <f>'協定参加者別細目表（提出用）'!J12</f>
        <v>0</v>
      </c>
      <c r="F12" s="123">
        <f>'協定参加者別細目表（提出用）'!I12</f>
        <v>0</v>
      </c>
      <c r="G12" s="126">
        <f>D12-E12-F12</f>
        <v>0</v>
      </c>
      <c r="H12" s="111">
        <f>'協定参加者別細目表（提出用）'!K12</f>
        <v>0</v>
      </c>
      <c r="I12" s="116">
        <f>G12+H12</f>
        <v>0</v>
      </c>
      <c r="J12" s="116">
        <f>C12-I12</f>
        <v>0</v>
      </c>
    </row>
    <row r="13" spans="1:10" ht="19.5" customHeight="1">
      <c r="A13" s="66"/>
      <c r="B13" s="66"/>
      <c r="C13" s="66"/>
      <c r="D13" s="66"/>
      <c r="E13" s="66"/>
      <c r="F13" s="66"/>
      <c r="G13" s="127" t="s">
        <v>86</v>
      </c>
      <c r="H13" s="132"/>
      <c r="I13" s="132"/>
      <c r="J13" s="132"/>
    </row>
    <row r="14" spans="1:10" ht="52.5" customHeight="1"/>
    <row r="15" spans="1:10" ht="18.75" customHeight="1">
      <c r="A15" s="102"/>
      <c r="B15" s="107"/>
      <c r="C15" s="112"/>
      <c r="D15" s="117" t="s">
        <v>77</v>
      </c>
      <c r="E15" s="117"/>
      <c r="F15" s="117"/>
      <c r="G15" s="117"/>
      <c r="H15" s="128"/>
      <c r="I15" s="133" t="s">
        <v>78</v>
      </c>
      <c r="J15" s="136">
        <f>J1</f>
        <v>0</v>
      </c>
    </row>
    <row r="16" spans="1:10" ht="18.75" customHeight="1">
      <c r="A16" s="103"/>
      <c r="B16" s="108"/>
      <c r="C16" s="113"/>
      <c r="D16" s="120"/>
      <c r="E16" s="120"/>
      <c r="F16" s="120"/>
      <c r="G16" s="120"/>
      <c r="H16" s="129"/>
      <c r="I16" s="134" t="s">
        <v>79</v>
      </c>
      <c r="J16" s="137">
        <f>'協定参加者別細目表（提出用）'!B13</f>
        <v>0</v>
      </c>
    </row>
    <row r="17" spans="1:10">
      <c r="A17" s="104" t="s">
        <v>80</v>
      </c>
      <c r="B17" s="109" t="s">
        <v>81</v>
      </c>
      <c r="C17" s="114" t="s">
        <v>87</v>
      </c>
      <c r="D17" s="119" t="s">
        <v>82</v>
      </c>
      <c r="E17" s="112"/>
      <c r="F17" s="124"/>
      <c r="G17" s="125" t="s">
        <v>83</v>
      </c>
      <c r="H17" s="130" t="s">
        <v>34</v>
      </c>
      <c r="I17" s="135" t="s">
        <v>39</v>
      </c>
      <c r="J17" s="135" t="s">
        <v>84</v>
      </c>
    </row>
    <row r="18" spans="1:10" ht="45" customHeight="1">
      <c r="A18" s="105"/>
      <c r="B18" s="110"/>
      <c r="C18" s="115"/>
      <c r="D18" s="105"/>
      <c r="E18" s="122" t="s">
        <v>85</v>
      </c>
      <c r="F18" s="122" t="s">
        <v>45</v>
      </c>
      <c r="G18" s="122"/>
      <c r="H18" s="131"/>
      <c r="I18" s="115"/>
      <c r="J18" s="115"/>
    </row>
    <row r="19" spans="1:10" ht="18" customHeight="1">
      <c r="A19" s="106">
        <f>'協定参加者別細目表（提出用）'!D13+'協定参加者別細目表（提出用）'!E13</f>
        <v>0</v>
      </c>
      <c r="B19" s="111">
        <f>'協定参加者別細目表（提出用）'!F13</f>
        <v>0</v>
      </c>
      <c r="C19" s="116">
        <f>A19+B19</f>
        <v>0</v>
      </c>
      <c r="D19" s="106">
        <f>'協定参加者別細目表（提出用）'!H13</f>
        <v>0</v>
      </c>
      <c r="E19" s="123">
        <f>'協定参加者別細目表（提出用）'!J13</f>
        <v>0</v>
      </c>
      <c r="F19" s="123">
        <f>'協定参加者別細目表（提出用）'!I13</f>
        <v>0</v>
      </c>
      <c r="G19" s="126">
        <f>D19-E19-F19</f>
        <v>0</v>
      </c>
      <c r="H19" s="111">
        <f>'協定参加者別細目表（提出用）'!K13</f>
        <v>0</v>
      </c>
      <c r="I19" s="116">
        <f>G19+H19</f>
        <v>0</v>
      </c>
      <c r="J19" s="116">
        <f>C19-I19</f>
        <v>0</v>
      </c>
    </row>
    <row r="20" spans="1:10" ht="19.5" customHeight="1">
      <c r="A20" s="66"/>
      <c r="B20" s="66"/>
      <c r="C20" s="66"/>
      <c r="D20" s="66"/>
      <c r="E20" s="66"/>
      <c r="F20" s="66"/>
      <c r="G20" s="127" t="s">
        <v>86</v>
      </c>
      <c r="H20" s="132"/>
      <c r="I20" s="132"/>
      <c r="J20" s="132"/>
    </row>
    <row r="21" spans="1:10" ht="52.5" customHeight="1"/>
    <row r="22" spans="1:10" ht="18.75" customHeight="1">
      <c r="A22" s="102"/>
      <c r="B22" s="107"/>
      <c r="C22" s="112"/>
      <c r="D22" s="117" t="s">
        <v>77</v>
      </c>
      <c r="E22" s="117"/>
      <c r="F22" s="117"/>
      <c r="G22" s="117"/>
      <c r="H22" s="128"/>
      <c r="I22" s="133" t="s">
        <v>78</v>
      </c>
      <c r="J22" s="136">
        <f>J1</f>
        <v>0</v>
      </c>
    </row>
    <row r="23" spans="1:10" ht="17.25" customHeight="1">
      <c r="A23" s="103"/>
      <c r="B23" s="108"/>
      <c r="C23" s="113"/>
      <c r="D23" s="120"/>
      <c r="E23" s="120"/>
      <c r="F23" s="120"/>
      <c r="G23" s="120"/>
      <c r="H23" s="129"/>
      <c r="I23" s="134" t="s">
        <v>79</v>
      </c>
      <c r="J23" s="137">
        <f>'協定参加者別細目表（提出用）'!B14</f>
        <v>0</v>
      </c>
    </row>
    <row r="24" spans="1:10" ht="12.75" customHeight="1">
      <c r="A24" s="104" t="s">
        <v>80</v>
      </c>
      <c r="B24" s="109" t="s">
        <v>81</v>
      </c>
      <c r="C24" s="114" t="s">
        <v>87</v>
      </c>
      <c r="D24" s="119" t="s">
        <v>82</v>
      </c>
      <c r="E24" s="112"/>
      <c r="F24" s="124"/>
      <c r="G24" s="125" t="s">
        <v>83</v>
      </c>
      <c r="H24" s="130" t="s">
        <v>88</v>
      </c>
      <c r="I24" s="135" t="s">
        <v>39</v>
      </c>
      <c r="J24" s="135" t="s">
        <v>84</v>
      </c>
    </row>
    <row r="25" spans="1:10" ht="45" customHeight="1">
      <c r="A25" s="105"/>
      <c r="B25" s="110"/>
      <c r="C25" s="115"/>
      <c r="D25" s="105"/>
      <c r="E25" s="122" t="s">
        <v>85</v>
      </c>
      <c r="F25" s="122" t="s">
        <v>45</v>
      </c>
      <c r="G25" s="122"/>
      <c r="H25" s="131"/>
      <c r="I25" s="115"/>
      <c r="J25" s="115"/>
    </row>
    <row r="26" spans="1:10" ht="17.25" customHeight="1">
      <c r="A26" s="106">
        <f>'協定参加者別細目表（提出用）'!D14+'協定参加者別細目表（提出用）'!E14</f>
        <v>0</v>
      </c>
      <c r="B26" s="111">
        <f>'協定参加者別細目表（提出用）'!F14</f>
        <v>0</v>
      </c>
      <c r="C26" s="116">
        <f>A26+B26</f>
        <v>0</v>
      </c>
      <c r="D26" s="106">
        <f>'協定参加者別細目表（提出用）'!H14</f>
        <v>0</v>
      </c>
      <c r="E26" s="123">
        <f>'協定参加者別細目表（提出用）'!J14</f>
        <v>0</v>
      </c>
      <c r="F26" s="123">
        <f>'協定参加者別細目表（提出用）'!I14</f>
        <v>0</v>
      </c>
      <c r="G26" s="126">
        <f>D26-E26-F26</f>
        <v>0</v>
      </c>
      <c r="H26" s="111">
        <f>'協定参加者別細目表（提出用）'!K14</f>
        <v>0</v>
      </c>
      <c r="I26" s="116">
        <f>G26+H26</f>
        <v>0</v>
      </c>
      <c r="J26" s="116">
        <f>C26-I26</f>
        <v>0</v>
      </c>
    </row>
    <row r="27" spans="1:10" ht="19.5" customHeight="1">
      <c r="G27" s="127" t="s">
        <v>86</v>
      </c>
      <c r="H27" s="132"/>
      <c r="I27" s="132"/>
      <c r="J27" s="132"/>
    </row>
    <row r="28" spans="1:10" ht="52.5" customHeight="1">
      <c r="B28" s="90"/>
    </row>
    <row r="29" spans="1:10" ht="17.25" customHeight="1">
      <c r="A29" s="102"/>
      <c r="B29" s="107"/>
      <c r="C29" s="112"/>
      <c r="D29" s="117" t="s">
        <v>77</v>
      </c>
      <c r="E29" s="117"/>
      <c r="F29" s="117"/>
      <c r="G29" s="117"/>
      <c r="H29" s="128"/>
      <c r="I29" s="133" t="s">
        <v>78</v>
      </c>
      <c r="J29" s="136">
        <f>J1</f>
        <v>0</v>
      </c>
    </row>
    <row r="30" spans="1:10" ht="17.25" customHeight="1">
      <c r="A30" s="103"/>
      <c r="B30" s="108"/>
      <c r="C30" s="113"/>
      <c r="D30" s="120"/>
      <c r="E30" s="120"/>
      <c r="F30" s="120"/>
      <c r="G30" s="120"/>
      <c r="H30" s="129"/>
      <c r="I30" s="134" t="s">
        <v>79</v>
      </c>
      <c r="J30" s="160">
        <f>'協定参加者別細目表（提出用）'!B15</f>
        <v>0</v>
      </c>
    </row>
    <row r="31" spans="1:10" ht="12.75" customHeight="1">
      <c r="A31" s="104" t="s">
        <v>80</v>
      </c>
      <c r="B31" s="109" t="s">
        <v>81</v>
      </c>
      <c r="C31" s="114" t="s">
        <v>87</v>
      </c>
      <c r="D31" s="119" t="s">
        <v>82</v>
      </c>
      <c r="E31" s="112"/>
      <c r="F31" s="124"/>
      <c r="G31" s="125" t="s">
        <v>83</v>
      </c>
      <c r="H31" s="130" t="s">
        <v>88</v>
      </c>
      <c r="I31" s="135" t="s">
        <v>39</v>
      </c>
      <c r="J31" s="135" t="s">
        <v>84</v>
      </c>
    </row>
    <row r="32" spans="1:10" ht="45.75" customHeight="1">
      <c r="A32" s="105"/>
      <c r="B32" s="110"/>
      <c r="C32" s="115"/>
      <c r="D32" s="105"/>
      <c r="E32" s="122" t="s">
        <v>85</v>
      </c>
      <c r="F32" s="122" t="s">
        <v>45</v>
      </c>
      <c r="G32" s="122"/>
      <c r="H32" s="131"/>
      <c r="I32" s="115"/>
      <c r="J32" s="115"/>
    </row>
    <row r="33" spans="1:10" ht="17.25" customHeight="1">
      <c r="A33" s="106">
        <f>'協定参加者別細目表（提出用）'!D15+'協定参加者別細目表（提出用）'!E15</f>
        <v>0</v>
      </c>
      <c r="B33" s="111">
        <f>'協定参加者別細目表（記入例）'!F15</f>
        <v>0</v>
      </c>
      <c r="C33" s="116">
        <f>A33+B33</f>
        <v>0</v>
      </c>
      <c r="D33" s="106">
        <f>'協定参加者別細目表（記入例）'!H15</f>
        <v>0</v>
      </c>
      <c r="E33" s="123">
        <f>'協定参加者別細目表（記入例）'!J15</f>
        <v>0</v>
      </c>
      <c r="F33" s="123">
        <f>'協定参加者別細目表（記入例）'!I15</f>
        <v>0</v>
      </c>
      <c r="G33" s="126">
        <f>D33-E33-F33</f>
        <v>0</v>
      </c>
      <c r="H33" s="111">
        <f>'協定参加者別細目表（記入例）'!K15</f>
        <v>0</v>
      </c>
      <c r="I33" s="116">
        <f>G33+H33</f>
        <v>0</v>
      </c>
      <c r="J33" s="116">
        <f>C33-I33</f>
        <v>0</v>
      </c>
    </row>
    <row r="34" spans="1:10" ht="19.5" customHeight="1">
      <c r="G34" s="127" t="s">
        <v>86</v>
      </c>
      <c r="H34" s="132"/>
      <c r="I34" s="132"/>
      <c r="J34" s="132"/>
    </row>
  </sheetData>
  <mergeCells count="50">
    <mergeCell ref="G6:J6"/>
    <mergeCell ref="G13:J13"/>
    <mergeCell ref="G20:J20"/>
    <mergeCell ref="G27:J27"/>
    <mergeCell ref="G34:J34"/>
    <mergeCell ref="D1:G2"/>
    <mergeCell ref="A3:A4"/>
    <mergeCell ref="B3:B4"/>
    <mergeCell ref="C3:C4"/>
    <mergeCell ref="D3:D4"/>
    <mergeCell ref="G3:G4"/>
    <mergeCell ref="H3:H4"/>
    <mergeCell ref="I3:I4"/>
    <mergeCell ref="J3:J4"/>
    <mergeCell ref="D8:G9"/>
    <mergeCell ref="A10:A11"/>
    <mergeCell ref="B10:B11"/>
    <mergeCell ref="C10:C11"/>
    <mergeCell ref="D10:D11"/>
    <mergeCell ref="G10:G11"/>
    <mergeCell ref="H10:H11"/>
    <mergeCell ref="I10:I11"/>
    <mergeCell ref="J10:J11"/>
    <mergeCell ref="D15:G16"/>
    <mergeCell ref="A17:A18"/>
    <mergeCell ref="B17:B18"/>
    <mergeCell ref="C17:C18"/>
    <mergeCell ref="D17:D18"/>
    <mergeCell ref="G17:G18"/>
    <mergeCell ref="H17:H18"/>
    <mergeCell ref="I17:I18"/>
    <mergeCell ref="J17:J18"/>
    <mergeCell ref="D22:G23"/>
    <mergeCell ref="A24:A25"/>
    <mergeCell ref="B24:B25"/>
    <mergeCell ref="C24:C25"/>
    <mergeCell ref="D24:D25"/>
    <mergeCell ref="G24:G25"/>
    <mergeCell ref="H24:H25"/>
    <mergeCell ref="I24:I25"/>
    <mergeCell ref="J24:J25"/>
    <mergeCell ref="D29:G30"/>
    <mergeCell ref="A31:A32"/>
    <mergeCell ref="B31:B32"/>
    <mergeCell ref="C31:C32"/>
    <mergeCell ref="D31:D32"/>
    <mergeCell ref="G31:G32"/>
    <mergeCell ref="H31:H32"/>
    <mergeCell ref="I31:I32"/>
    <mergeCell ref="J31:J32"/>
  </mergeCells>
  <phoneticPr fontId="19"/>
  <pageMargins left="0.2" right="0.32" top="0.98399999999999999" bottom="0.98399999999999999" header="0.51200000000000001" footer="0.51200000000000001"/>
  <pageSetup paperSize="9" scale="80" fitToWidth="1" fitToHeight="1" orientation="portrait" usePrinterDefaults="1" horizontalDpi="65533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収支報告書（記入例）</vt:lpstr>
      <vt:lpstr>協定参加者別細目表（記入例）</vt:lpstr>
      <vt:lpstr>減価償却の内訳（記入例）</vt:lpstr>
      <vt:lpstr>所得計算表(記入例）</vt:lpstr>
      <vt:lpstr>収支報告書（提出用）</vt:lpstr>
      <vt:lpstr>協定参加者別細目表（提出用）</vt:lpstr>
      <vt:lpstr>減価償却の内訳（提出用）</vt:lpstr>
      <vt:lpstr>所得計算表①</vt:lpstr>
      <vt:lpstr>所得計算表②</vt:lpstr>
      <vt:lpstr>所得計算表③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SOUMUKA</dc:creator>
  <cp:lastModifiedBy>石川 健</cp:lastModifiedBy>
  <cp:lastPrinted>2024-12-09T00:15:53Z</cp:lastPrinted>
  <dcterms:created xsi:type="dcterms:W3CDTF">2001-12-21T04:53:42Z</dcterms:created>
  <dcterms:modified xsi:type="dcterms:W3CDTF">2025-12-22T00:08:28Z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2025-12-22T00:08:28Z</vt:filetime>
  </property>
</Properties>
</file>